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4695" activeTab="1"/>
  </bookViews>
  <sheets>
    <sheet name="งบหน้า" sheetId="1" r:id="rId1"/>
    <sheet name="บัญชีสรุป" sheetId="2" r:id="rId2"/>
    <sheet name="ยุทธศาสตร์ที่ 1" sheetId="3" r:id="rId3"/>
    <sheet name="ยุทธศาสตร์ที่ 2" sheetId="4" r:id="rId4"/>
    <sheet name="ยุทธศาสตร์ที่ 3" sheetId="5" r:id="rId5"/>
    <sheet name="ยุทธศาสตร์ที่ 4" sheetId="6" r:id="rId6"/>
    <sheet name="ยุทธศาสตร์ที่ 5" sheetId="7" r:id="rId7"/>
  </sheets>
  <definedNames/>
  <calcPr fullCalcOnLoad="1"/>
</workbook>
</file>

<file path=xl/sharedStrings.xml><?xml version="1.0" encoding="utf-8"?>
<sst xmlns="http://schemas.openxmlformats.org/spreadsheetml/2006/main" count="3249" uniqueCount="1031">
  <si>
    <t>เทศบาลตำบลบ้านเป็ด อำเภอเมือง จังหวัดขอนแก่น</t>
  </si>
  <si>
    <t>1.1 แนวทางการพัฒนา ส่งเสริม สนับสนุน กระบวนการผลิตและแปรรูปทางการเกษตร อบรมให้ความรู้ด้านการประกอบอาชีพและเพิ่มรายได้เพื่อแก้ไขปัญหาความยากจน</t>
  </si>
  <si>
    <t>ลำดับ</t>
  </si>
  <si>
    <t>ที่</t>
  </si>
  <si>
    <t>โครงการ/กิจกรรม</t>
  </si>
  <si>
    <t>รายละเอียดของโครงการ/กิจกรรม</t>
  </si>
  <si>
    <t>งบประมาณ</t>
  </si>
  <si>
    <t>(บาท)</t>
  </si>
  <si>
    <t>สถานที่</t>
  </si>
  <si>
    <t>ดำเนินการ</t>
  </si>
  <si>
    <t>หน่วย</t>
  </si>
  <si>
    <t>ตามแนวปรัชญาเศรษฐกิจพอเพียง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</si>
  <si>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</si>
  <si>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</si>
  <si>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</si>
  <si>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</si>
  <si>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</si>
  <si>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</si>
  <si>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</si>
  <si>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</si>
  <si>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</si>
  <si>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</si>
  <si>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</si>
  <si>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พ.ศ. 2558</t>
  </si>
  <si>
    <t>ต.ค.</t>
  </si>
  <si>
    <t>ประชาชน</t>
  </si>
  <si>
    <t>ทต.บ้านเป็ด</t>
  </si>
  <si>
    <t>กองสวัสดิการ</t>
  </si>
  <si>
    <t>สังคม</t>
  </si>
  <si>
    <t>สำนักปลัด</t>
  </si>
  <si>
    <t>1.2  แนวทางการพัฒนา ประชาสัมพันธ์และจัดกิจกรรมส่งเสริมการท่องเที่ยว</t>
  </si>
  <si>
    <t>โครงการส่งเสริมการท่องเที่ยว</t>
  </si>
  <si>
    <t>หาดทราย ทะเลสาบหนองโคตร</t>
  </si>
  <si>
    <t>กองการศึกษา</t>
  </si>
  <si>
    <t xml:space="preserve">2.1  แนวทางการพัฒนา ส่งเสริม สนับสนุน พัฒนาคุณภาพชีวิตประชาชนให้ทั่วถึง ครอบคลุม </t>
  </si>
  <si>
    <t>ไข้หวัดใหญ่และโรคติดต่อ</t>
  </si>
  <si>
    <t>โครงการป้องกันและควบคุมโรค</t>
  </si>
  <si>
    <t>กองสาธารณสุข</t>
  </si>
  <si>
    <t>ตลาดน่าซื้อ</t>
  </si>
  <si>
    <t>รวมยุทธศาสตร์ที่ 1.1</t>
  </si>
  <si>
    <t>รวมยุทธศาสตร์ที่ 1.2</t>
  </si>
  <si>
    <t>รวมยุทธศาสตร์ที่ 1</t>
  </si>
  <si>
    <t>บ้านเป็ด</t>
  </si>
  <si>
    <t>รวมยุทธศาสตร์ที่ 2.1</t>
  </si>
  <si>
    <t>2.2 แนวทางการพัฒนา  ส่งเสริม สนับสนุนให้การช่วยเหลือสงเคราะห์ผู้สูงอายุ ผู้พิการ ผู้ป่วยเอดส์ ผู้ยากไร้ และผู้ด้อยโอกาสทางสังคม</t>
  </si>
  <si>
    <t>โครงการอุดหนุนศูนย์ช่วยเหลือ</t>
  </si>
  <si>
    <t>อำเภอเมืองขอนแก่น</t>
  </si>
  <si>
    <t>เทศบาลตำบลบ้านเป็ด</t>
  </si>
  <si>
    <t>ตำบลบ้านเป็ด</t>
  </si>
  <si>
    <t>โครงการฝึกอบรมและทัศนศึกษา</t>
  </si>
  <si>
    <t>รวมยุทธศาสตร์ที่ 2.2</t>
  </si>
  <si>
    <t>2.3 แนวทางการพัฒนา ส่งเสริม สนับสนุนการแก้ไขปัญหายาเสพติด ประชาชนกลุ่มเสี่ยงได้รับการดูแล</t>
  </si>
  <si>
    <t>รวมยุทธศาสตร์ที่ 2.3</t>
  </si>
  <si>
    <t>โครงการท้องถิ่นไทย รวมใจภักดิ์</t>
  </si>
  <si>
    <t>รักษ์พื้นที่สีเขียว</t>
  </si>
  <si>
    <t>2.5  แนวทางการพัฒนา การเสริมสร้างความเข้มแข็งและพัฒนากระบวนการมีส่วนร่วมภาคประชาชน</t>
  </si>
  <si>
    <t>โครงการปกป้องสถาบันสำคัญ</t>
  </si>
  <si>
    <t>ของชาติ</t>
  </si>
  <si>
    <t>โครงการสร้างความเข้มแข็งให้กับ</t>
  </si>
  <si>
    <t>ชุมชน</t>
  </si>
  <si>
    <t>เพื่อเสริมสร้างความรู้และประสบการณ์</t>
  </si>
  <si>
    <t>โครงการจัดทำแผนพัฒนาตำบล</t>
  </si>
  <si>
    <t>ดูงานเพื่อพัฒนาศักยภาพบทบาท</t>
  </si>
  <si>
    <t>23 หมู่บ้าน</t>
  </si>
  <si>
    <t>รวมยุทธศาสตร์ที่ 2.5</t>
  </si>
  <si>
    <t>2.6  แนวทางการพัฒนา การป้องกันบรรเทาสาธารณภัยและรักษาความปลอดภัยในชีวิตและทรัพย์สิน</t>
  </si>
  <si>
    <t>โครงการป้องกันและรักษาความ</t>
  </si>
  <si>
    <t>สาธารณภัยซึ่งมีอัตรากำลังจำกัดและไม่พอเพียง</t>
  </si>
  <si>
    <t>โครงการแก้ไขปัญหาน้ำท่วมและ</t>
  </si>
  <si>
    <t>โครงการป้องกันและลดอุบัติเหตุ</t>
  </si>
  <si>
    <t>ทางถนน</t>
  </si>
  <si>
    <t>อุดหนุนโครงการฝึกอบรมยุทธวิธี</t>
  </si>
  <si>
    <t>อุดหนุนโครงการสายตรวจร่วมชุมชน</t>
  </si>
  <si>
    <t>ค่ายสีหราชเดโชไชย</t>
  </si>
  <si>
    <t>รวมยุทธศาตร์ที่ 2.6</t>
  </si>
  <si>
    <t>รวมยุทธศาตร์ที่ 2</t>
  </si>
  <si>
    <t>3.3  พัฒนา ก่อสร้าง ปรับปรุง บำรุงรักษาสิ่งก่อสร้างอื่นและปรับปรุงภูมิทัศน์ภายในเขตตำบลบ้านเป็ด</t>
  </si>
  <si>
    <t>บึงหนองโคตร</t>
  </si>
  <si>
    <t>หนองโคตร</t>
  </si>
  <si>
    <t>โครงการปรับปรุงซ่อมแซมทรัพย์สิน</t>
  </si>
  <si>
    <t>กองช่าง</t>
  </si>
  <si>
    <t>3.1  แนวทางการพัฒนา ก่อสร้าง ปรับปรุง ซ่อมแซม บำรุงรักษาถนน และท่อระบายน้ำ</t>
  </si>
  <si>
    <t>โครงการวางท่อระบายน้ำ คสล.</t>
  </si>
  <si>
    <t>โครงการก่อสร้างวางท่อระบายน้ำ</t>
  </si>
  <si>
    <t>3.2  แนวทางการพัฒนา จัดวางระบบสาธารณูปโภคและสาธารณูปการให้ครอบคลุม ทั่วถึงและเพียงพอ</t>
  </si>
  <si>
    <t>อุดหนุนไฟฟ้าส่วนภูมิภาค</t>
  </si>
  <si>
    <t>จังหวัดขอนแก่น</t>
  </si>
  <si>
    <t>รวมยุทธศาสตร์ที่ 3.2</t>
  </si>
  <si>
    <t>รวมยุทธศาสตร์ที่ 3.3</t>
  </si>
  <si>
    <t>รวมยุทธศาสตร์ที่ 3</t>
  </si>
  <si>
    <t>4.1 แนวทางการพัฒนา ส่งเสริม พัฒนาและสนับสนุนการจัดการศึกษาที่มีคุณภาพในทุกระดับ ทั้งในและนอกระบบ</t>
  </si>
  <si>
    <t>โครงการสนับสนุนนักเรียน เรียนดี</t>
  </si>
  <si>
    <t>มารยาทดีและด้อยโอกาส เรียนต่อ</t>
  </si>
  <si>
    <t>ระดับปริญญาตรี</t>
  </si>
  <si>
    <t>เพื่อให้การช่วยเหลือ ส่งเสริม สนับสนุน</t>
  </si>
  <si>
    <t>โครงการส่งเสริมอนามัยนักเรียน</t>
  </si>
  <si>
    <t>รวมยุทธศาสตร์ที่ 4.1</t>
  </si>
  <si>
    <t>4.2 แนวทางการพัฒนา ส่งเสริม สนับสนุนกิจกรรมด้านศิลปวัฒนธรรม จารีตประเพณีและภูมิปัญญาท้องถิ่น</t>
  </si>
  <si>
    <t>โครงการงานประเพณีลอยกระทง</t>
  </si>
  <si>
    <t>โครงการงานประเพณีสงกรานต์</t>
  </si>
  <si>
    <t xml:space="preserve"> - เพื่อส่งเสริมและอนุรักษ์ประเพณี</t>
  </si>
  <si>
    <t>โครงการงานประเพณีถวาย</t>
  </si>
  <si>
    <t>เทียนพรรษา</t>
  </si>
  <si>
    <t>โครงการจัดกิจกรรมเนื่องในวัน</t>
  </si>
  <si>
    <t>สำคัญทางศาสนา</t>
  </si>
  <si>
    <t>รวมยุทธศาสตร์ที่ 4.2</t>
  </si>
  <si>
    <t>4.3 แนวทางการพัฒนา ส่งเสริม สนับสนุน การกีฬา นันทนาการ กิจกรรมเด็ก เยาวชนและประชาชน</t>
  </si>
  <si>
    <t>โครงการส่งเสริมกิจกรรมศูนย์</t>
  </si>
  <si>
    <t>เยาวชนเทศบาลตำบลบ้านเป็ด</t>
  </si>
  <si>
    <t>ดนตรี หัตถกรรม ฯลฯ</t>
  </si>
  <si>
    <t>โครงการแข่งขันกีฬาบ้านเป็ด</t>
  </si>
  <si>
    <t xml:space="preserve"> - เพื่อส่งเสริมให้เด็ก เยาวชน</t>
  </si>
  <si>
    <t>มินิมาราธอน</t>
  </si>
  <si>
    <t>และประชาชนได้ออกกำลังกาย</t>
  </si>
  <si>
    <t>โครงการส่งเสริมกีฬาและนันทนา-</t>
  </si>
  <si>
    <t>การศูนย์พัฒนาเด็กเล็กและโรงเรียน</t>
  </si>
  <si>
    <t>ในสังกัดทต.บ้านเป็ด</t>
  </si>
  <si>
    <t>โครงการจัดงานวันเด็กแห่งชาติ</t>
  </si>
  <si>
    <t>โครงการแข่งขันกีฬาชุมชน</t>
  </si>
  <si>
    <t>สัมพันธ์เทศบาลตำบลบ้านเป็ด</t>
  </si>
  <si>
    <t>โครงการแข่งขันกีฬาอปท.สัมพันธ์</t>
  </si>
  <si>
    <t>โครงการจัดหาอุปกรณ์กีฬา</t>
  </si>
  <si>
    <t>เพื่อสนับสนุนอุปกรณ์กีฬาให้แก่</t>
  </si>
  <si>
    <t>หมู่บ้าน ชุมชน และผู้ที่สนใจ</t>
  </si>
  <si>
    <t>รวมยุทธศาสตร์ที่ 4.3</t>
  </si>
  <si>
    <t>รวมยุทธศาสตร์ที่ 4</t>
  </si>
  <si>
    <t>โครงการจัดงานวันเทศบาล</t>
  </si>
  <si>
    <t>โครงการจัดทำแผนพัฒนาบุคลากร</t>
  </si>
  <si>
    <t>เพื่อพัฒนาความรู้ ความสามารถของ</t>
  </si>
  <si>
    <t>รวมยุทธศาสตร์ที่ 5.1</t>
  </si>
  <si>
    <t>5.2 แนวทางการพัฒนาปรับปรุงระบบการให้บริการประชาชน เปิดโอกาสและช่องทางการให้ประชาชนได้รับรู้ข้อมูลข่าวสาร</t>
  </si>
  <si>
    <t>กองคลัง</t>
  </si>
  <si>
    <t>รวมยุทธศาสตร์ที่ 5.2</t>
  </si>
  <si>
    <t>5.3 แนวทางการพัฒนาและจัดหาเครื่องมือ เครื่องใช้ให้เหมาะสมเพียงพอ สำหรับการปฏิบัติงาน</t>
  </si>
  <si>
    <t>จัดซื้อครุภัณฑ์ยานพาหนะและขนส่ง</t>
  </si>
  <si>
    <t>ตู้เก็บเอกสารชนิดกระจกบานเลื่อน</t>
  </si>
  <si>
    <t>โต๊ะคอมพิวเตอร์พร้อมเก้าอี้</t>
  </si>
  <si>
    <t>ตู้เก็บเอกสาร 4 ลิ้นชัก</t>
  </si>
  <si>
    <t>ตู้เก็บเอกสารชนิด 2 บานเปิด</t>
  </si>
  <si>
    <t>กองวิชาการ</t>
  </si>
  <si>
    <t>และแผนงาน</t>
  </si>
  <si>
    <t>คอมพิวเตอร์พร้อมอุปกรณ์ต่อพ่วง</t>
  </si>
  <si>
    <t>เครื่องทำน้ำเย็นแบบใส่ถังด้านบน</t>
  </si>
  <si>
    <t>เครื่องตัดหญ้าแบบข้อแข็ง</t>
  </si>
  <si>
    <t>เครื่องตัดหญ้าแบบข้ออ่อน</t>
  </si>
  <si>
    <t xml:space="preserve">จัดซื้อครุภัณฑ์อื่น ๆ </t>
  </si>
  <si>
    <t>โคมไฟกระพริบพลังงานแสงอาทิตย์</t>
  </si>
  <si>
    <t>กระจกโค้ง (อะคริลิก) พร้อมฐานเสา</t>
  </si>
  <si>
    <t>ชุดเครื่องออกกำลังกายกลางแจ้ง</t>
  </si>
  <si>
    <t>ครุภัณฑ์การเกษตร</t>
  </si>
  <si>
    <t>เครื่องพ่นหมอกควัน</t>
  </si>
  <si>
    <t>ครุภัณฑ์วิทยาศาสตร์หรือการแพทย์</t>
  </si>
  <si>
    <t xml:space="preserve">รวมยุทธศาสตร์ที่ 5.3 </t>
  </si>
  <si>
    <t>รวมยุทธศาสตร์ที่ 5</t>
  </si>
  <si>
    <t>เครื่องคอมพิวเตอร์โน๊ตบุ๊ก</t>
  </si>
  <si>
    <t>เครื่องพิมพ์ Multifunction ชนิด</t>
  </si>
  <si>
    <t xml:space="preserve">เทศบาลตำบลบ้านเป็ด อำเภอเมืองขอนแก่น  จังหวัดขอนแก่น  </t>
  </si>
  <si>
    <t>ยุทธศาสตร์/แนวทาง</t>
  </si>
  <si>
    <t>จำนวนโครงการ</t>
  </si>
  <si>
    <t>คิดเป็นร้อยละ</t>
  </si>
  <si>
    <t>จำนวนงบประมาณ</t>
  </si>
  <si>
    <t>ที่ดำเนินการ</t>
  </si>
  <si>
    <t>ของโครงการทั้งหมด</t>
  </si>
  <si>
    <t>รวม</t>
  </si>
  <si>
    <t>ร้อยละของ</t>
  </si>
  <si>
    <t>บัญชีสรุปโครงการและงบประมาณ</t>
  </si>
  <si>
    <t>เทศบาลตำบลบ้านเป็ด อำเภอเมืองขอนแก่น จังหวัดขอนแก่น</t>
  </si>
  <si>
    <t>ยุทธศาสตร์/แนวทางการพัฒนา</t>
  </si>
  <si>
    <t>คิดเป็นร้อยละของ</t>
  </si>
  <si>
    <t>หน่วยดำเนินการ</t>
  </si>
  <si>
    <t>โครงการทั้งหมด</t>
  </si>
  <si>
    <t>งบประมาณทั้งหมด</t>
  </si>
  <si>
    <t>สำนักปลัดเทศบาล</t>
  </si>
  <si>
    <t>และทรัพย์สิน</t>
  </si>
  <si>
    <t>และประชาชน</t>
  </si>
  <si>
    <t>กองสาธารณสุขฯ/</t>
  </si>
  <si>
    <t xml:space="preserve"> </t>
  </si>
  <si>
    <t xml:space="preserve"> -</t>
  </si>
  <si>
    <t>กองสาธารณสุขฯ</t>
  </si>
  <si>
    <t>จำนวน</t>
  </si>
  <si>
    <t>1. ยุทธศาสตร์ด้านการพัฒนาเศรษฐกิจ  การค้าและการท่องเที่ยว</t>
  </si>
  <si>
    <t>เขตเทศบาล</t>
  </si>
  <si>
    <t>ในช่วงปิดภาคเรียน</t>
  </si>
  <si>
    <t>เพื่อส่งเสริมการท่องเที่ยวของทะเลสาบ</t>
  </si>
  <si>
    <t>2. ยุทธศาสตร์ด้านการพัฒนาคนและสังคมที่มีคุณภาพ</t>
  </si>
  <si>
    <t>อ.เมือง ขก.</t>
  </si>
  <si>
    <t>เพื่อสนับสนุนงบประมาณในการป้องกันและ</t>
  </si>
  <si>
    <t>เพื่อสนับสนุนงบประมาณในการป้องกัน</t>
  </si>
  <si>
    <t>พระมหากษัตริย์เป็นศูนย์รวมใจยึดเหนี่ยว</t>
  </si>
  <si>
    <t>เพื่อส่งเสริมการมีส่วนรับผิดชอบต่อสังคม</t>
  </si>
  <si>
    <t>2. สร้างระบบเครือข่ายชุมชนให้เข้มแข็ง</t>
  </si>
  <si>
    <t xml:space="preserve"> - เพื่อให้ชุมชนมีแผนชุมชนเป็นของตนเอง</t>
  </si>
  <si>
    <t>1. เพื่อให้มีแผนพัฒนามีความเหมาะสม</t>
  </si>
  <si>
    <t>ถูกต้อง สะท้อนปัญหาและความต้องการ</t>
  </si>
  <si>
    <t>ของประชาชนได้ดีที่สุด</t>
  </si>
  <si>
    <t>2. เพื่อเป็นแนวทางในการบริหารงานและ</t>
  </si>
  <si>
    <t>พัฒนาตำบล</t>
  </si>
  <si>
    <t xml:space="preserve"> - เพื่อเสริมสร้างความเข้มแข็งของบทบาท</t>
  </si>
  <si>
    <t>สตรี การยุติความรุนแรงในครอบครัว</t>
  </si>
  <si>
    <t xml:space="preserve"> - เพื่อศึกษาหาความรู้และประสบการณ์</t>
  </si>
  <si>
    <t>จากท้องถิ่นอื่นและนำมาปรับปรุงพัฒนา</t>
  </si>
  <si>
    <t>1. เพื่อบ่งบอกถึงศักยภาพการบริหารงาน</t>
  </si>
  <si>
    <t>ทางราชการ</t>
  </si>
  <si>
    <t xml:space="preserve"> - เพื่อลดปัญหาอาชญากรรมและปัญหา</t>
  </si>
  <si>
    <t>ยาเสพติดในกลุ่มเยาวชน</t>
  </si>
  <si>
    <t>เทศกาลสงกรานต์</t>
  </si>
  <si>
    <t>เกี่ยวกับการใช้รถใช้ถนนตามกฎจราจร</t>
  </si>
  <si>
    <t xml:space="preserve"> - เพื่อให้เกิดเครือข่ายความร่วมมือภาครัฐ</t>
  </si>
  <si>
    <t>3. เพื่อให้มีกำลังเพิ่มขึ้นในการสนับสนุน</t>
  </si>
  <si>
    <t>ในเขตเทศบาล</t>
  </si>
  <si>
    <t>3. ยุทธศาสตร์การพัฒนาเมืองและชุมชนน่าอยู่</t>
  </si>
  <si>
    <t>เพื่อให้ประชาชนมีส่วนร่วมในกิจกรรม</t>
  </si>
  <si>
    <t>เป็นหนึ่งเดียว"</t>
  </si>
  <si>
    <t>เพื่อป้องกันปัญหาน้ำท่วมขังและน้ำเน่าเสีย</t>
  </si>
  <si>
    <t>ในเขตชุมชน</t>
  </si>
  <si>
    <t>เพื่ออำนวยความสะดวกแก่ผู้ใช้เส้นทาง</t>
  </si>
  <si>
    <t>คมนาคมในเขตเทศบาลตำบลบ้านเป็ด</t>
  </si>
  <si>
    <t>เพื่อซ่อมแซมปรับปรุงไฟฟ้าสาธารณะ</t>
  </si>
  <si>
    <t>ให้ใช้ได้อย่างมีประสิทธิภาพ</t>
  </si>
  <si>
    <t>ปรับปรุงซ่อมแซมไฟฟ้าสาธารณะ</t>
  </si>
  <si>
    <t>เพื่อสนับสนุนงบประมาณในการขยายเขต</t>
  </si>
  <si>
    <t>ไฟฟ้าแสงสว่างสาธารณะโดยการสำรวจ</t>
  </si>
  <si>
    <t>ออกแบบประมาณการจากการไฟฟ้า</t>
  </si>
  <si>
    <t>ส่วนภูมิภาค</t>
  </si>
  <si>
    <t>สังกัดเทศบาลตำบลบ้านเป็ด</t>
  </si>
  <si>
    <t>4. ยุทธศาสตร์การพัฒนาด้านการศึกษา กีฬา นันทนาการ ศาสนา ศิลปวัฒนธรรม จารีตประเพณีและภูมิปัญญาท้องถิ่น</t>
  </si>
  <si>
    <t>เพื่อส่งเสริมและพัฒนาแหล่งเรียนรู้ในพื้นที่</t>
  </si>
  <si>
    <t>โครงการอุดหนุนค่าอาหารกลางวัน</t>
  </si>
  <si>
    <t>และผู้มีทักษะทางด้านกีฬา</t>
  </si>
  <si>
    <t>โครงการส่งเสริมการเรียนรู้ภูมิปัญญา</t>
  </si>
  <si>
    <t>ท้องถิ่นและปราชญ์ชาวบ้าน</t>
  </si>
  <si>
    <t>เศรษฐกิจในท้องถิ่น</t>
  </si>
  <si>
    <t>ในศิลปะ วัฒนธรรมอันดีงามให้แก่ประชาชน</t>
  </si>
  <si>
    <t>ในท้องถิ่น</t>
  </si>
  <si>
    <t>ถวายเทียนพรรษา และทำนุบำรุงศาสนาให้</t>
  </si>
  <si>
    <t>เจริญรุ่งเรืองสืบไป</t>
  </si>
  <si>
    <t>โครงการอุดหนุนจัดงานส่งเสริมศาสนา</t>
  </si>
  <si>
    <t>ศิลปะ วัฒนธรรม และประเพณีของ</t>
  </si>
  <si>
    <t>ท้องถิ่น</t>
  </si>
  <si>
    <t xml:space="preserve"> - เพื่อสนับสนุนการจัดโครงการ/กิจกรรม</t>
  </si>
  <si>
    <t>ส่งเสริมศาสนา ศิลปะวัฒนธรรมประเพณี</t>
  </si>
  <si>
    <t xml:space="preserve"> - เพื่อส่งเสริมและอนุรักษ์และทำนุบำรุง</t>
  </si>
  <si>
    <t>ศาสนาให้รุ่งเรือง</t>
  </si>
  <si>
    <t>เพื่อสนับสนุน ส่งเสริมหรือจัดกิจกรรม</t>
  </si>
  <si>
    <t>ส่งเสริมเด็กและเยาวชนของศูนย์ตามความ</t>
  </si>
  <si>
    <t xml:space="preserve">สนใจอย่างหลากหลาย เช่น อบรม , </t>
  </si>
  <si>
    <t>ทัศนศึกษา , เข้าค่าย ,กีฬา ,นันทนาการ</t>
  </si>
  <si>
    <t>ศิลปะ ,ดนตรี, หัตถกรรม ฯลฯ</t>
  </si>
  <si>
    <t xml:space="preserve"> - นักเรียนศูนย์พัฒนาเด็กเล็กและโรงเรียน</t>
  </si>
  <si>
    <t>ในสังกัดเทศบาลมีสุขภาพอนามัยแข็งแรง</t>
  </si>
  <si>
    <t>สมบูรณ์</t>
  </si>
  <si>
    <t xml:space="preserve"> - นักเรียนมีทักษะการเล่นกีฬาขั้นพื้นฐาน</t>
  </si>
  <si>
    <t>มากยิ่งขึ้น</t>
  </si>
  <si>
    <t xml:space="preserve"> - เพื่อให้เด็ก ผู้ปกครอง ชุมชนและ</t>
  </si>
  <si>
    <t>หน่วยงานต่างๆได้ตะหนักและเห็นคุณค่า</t>
  </si>
  <si>
    <t>ความสำคัญของเด็ก ที่มีต่อการพัฒนาประเทศ</t>
  </si>
  <si>
    <t xml:space="preserve"> - เพื่อสร้างขวัญและกำลังใจแก่ เด็กและ</t>
  </si>
  <si>
    <t>เยาวชน ในท้องถิ่น</t>
  </si>
  <si>
    <t xml:space="preserve"> - เพื่อรณรงค์ให้ชุมชนหรือหน่วยงานต่างๆ</t>
  </si>
  <si>
    <t>ได้ให้การสงเคราะห์ช่วยเหลือเด็กหรือ</t>
  </si>
  <si>
    <t>เยาวชนผู้ด้อยโอกาส</t>
  </si>
  <si>
    <t xml:space="preserve"> - เพื่อส่งเสริมให้เด็ก เยาวชนและประชาชน</t>
  </si>
  <si>
    <t>ได้เล่นกีฬาและออกกำลังกาย</t>
  </si>
  <si>
    <t xml:space="preserve"> - เพื่อส่งเสริมการเล่นกีฬาและสร้างความ</t>
  </si>
  <si>
    <t>สามัคคีให้ชุมขน</t>
  </si>
  <si>
    <t xml:space="preserve"> - เพื่อพัฒนาทักษะทางการกีฬาและ</t>
  </si>
  <si>
    <t>สุขภาพอนามัย</t>
  </si>
  <si>
    <t xml:space="preserve"> - เสริมสร้างความสามัคคีในหมู่คณะและ</t>
  </si>
  <si>
    <t>ส่งเสริมการใช้เวลาว่างให้เกิดประโยชน์</t>
  </si>
  <si>
    <t>อปท.ในเขต</t>
  </si>
  <si>
    <t>5. ด้านการพัฒนาระบบบริหารจัดการที่ดีตามหลักธรรมาภิบาล</t>
  </si>
  <si>
    <t>5.1 แนวทางการส่งเสริม และพัฒนาทักษะความรู้ ความสามารถในการทำงานของบุคลากร</t>
  </si>
  <si>
    <t>เทศบาลตำบล</t>
  </si>
  <si>
    <t>ขอนแก่น</t>
  </si>
  <si>
    <t>โครงการค่าใช้จ่ายในการศึกษาต่อ</t>
  </si>
  <si>
    <t>เพื่อเป็นค่าใช้จ่ายในการสนับสนุนการศึกษา</t>
  </si>
  <si>
    <t>เพื่อเป็นการให้ข้อมูลข่าวสารเกี่ยวกับการ</t>
  </si>
  <si>
    <t>แผนการดำเนินงาน ประจำปีงบประมาณ พ.ศ. 2559</t>
  </si>
  <si>
    <t>พ.ศ. 2559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</si>
  <si>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</si>
  <si>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โครงการพัฒนาศักยภาพเครือข่าย</t>
  </si>
  <si>
    <t>OTOP</t>
  </si>
  <si>
    <t>ความยากจนของประชาชนในเขตพื้นที่</t>
  </si>
  <si>
    <t>เพื่อส่งเสริมและพัฒนาการประกอบอาชีพ</t>
  </si>
  <si>
    <t>โครงการจ้างนักเรียน/นักศึกษาทำงาน</t>
  </si>
  <si>
    <t>1. เพื่อให้เป็นไปตามนโยบายการจัดระเบียบ</t>
  </si>
  <si>
    <t>สังคม การป้องกันและแก้ไขปัญหายาเสพติด</t>
  </si>
  <si>
    <t>กระทรวงมหาดไทย</t>
  </si>
  <si>
    <t>2. เพื่อสร้างรายได้และเป็นการบรรเทาปัญหา</t>
  </si>
  <si>
    <t>ความเดือดร้อนของผู้ปกครอง</t>
  </si>
  <si>
    <t>3. เพื่อสนับสนุนให้เยาวชนได้ใช้เวลาว่างให้</t>
  </si>
  <si>
    <t>เกิดประโยชน์ อันเป็นการป้องกันการยุ่งเกี่ยว</t>
  </si>
  <si>
    <t>กับยาเสพติด</t>
  </si>
  <si>
    <t>โครงการพัฒนา และส่งเสริมอาชีพของ</t>
  </si>
  <si>
    <t>ประชาชนในเขตเทศบาลตำบลบ้านเป็ด</t>
  </si>
  <si>
    <t>เพื่อเป็นการส่งเสริมและพัฒนาอาชีพให้กับ</t>
  </si>
  <si>
    <t xml:space="preserve">  </t>
  </si>
  <si>
    <t>เพื่อส่งเสริมการท่องเที่ยวทะเลสาบบึง</t>
  </si>
  <si>
    <t>โครงการแข่งขันกีฬาความเร็วทางน้ำ</t>
  </si>
  <si>
    <t>เพื่อส่งเสริมการท่องเที่ยวในเขตเทศบาล</t>
  </si>
  <si>
    <t>ในเขต</t>
  </si>
  <si>
    <t>โครงการพัฒนาศักยภาพแกนนำ</t>
  </si>
  <si>
    <t>สุขภาพและส่งเสริมสุขภาพในชุมชน</t>
  </si>
  <si>
    <t>1. เพื่อแกนนำด้านสุขภาพมีความรู้และความ</t>
  </si>
  <si>
    <t>สามารถในกิจกรรมส่งเสริมสุขภาพและ</t>
  </si>
  <si>
    <t>ป้องกันโรค</t>
  </si>
  <si>
    <t>2. เพื่อส่งเสริมสุขภาพประชาชนในชุมชน</t>
  </si>
  <si>
    <t>ให้มีสุขภาพดี</t>
  </si>
  <si>
    <t>และป้องกันโรคติดต่อตามฤดูกาล</t>
  </si>
  <si>
    <t>1 เพื่อควบคุมป้องกันโรคไข้เลือดออก</t>
  </si>
  <si>
    <t>โครงการอาหารปลอดภัย</t>
  </si>
  <si>
    <t>1. เพื่อปรับปรุงระบบสิ่งแวดล้อมของ</t>
  </si>
  <si>
    <t>3. พัฒนาการจัดการร้านอาหารน่าซื้อ</t>
  </si>
  <si>
    <t>เทศบาล</t>
  </si>
  <si>
    <t>โครงการตรวจคัดกรองสุขภาพและ</t>
  </si>
  <si>
    <t>รักษาพยาบาลเชิงรุก</t>
  </si>
  <si>
    <t>ให้บริการด้านการตรวจรักษาสุขภาพ</t>
  </si>
  <si>
    <t>ประชาชนในชุมชน</t>
  </si>
  <si>
    <t>โครงการอุดหนุนสำหรับสนับสนุน</t>
  </si>
  <si>
    <t>การพัฒนางานสาธารณสุขมูลฐาน</t>
  </si>
  <si>
    <t>เพื่อสนับสนุนงานบริการด้านสาธารณสุข</t>
  </si>
  <si>
    <t>มูลฐาน</t>
  </si>
  <si>
    <t>โครงการเงินสมทบกองทุนระบบ</t>
  </si>
  <si>
    <t>หลักประกันสุขภาพในระดับท้องถิ่น</t>
  </si>
  <si>
    <t>หรือพื้นที่ (สปสช.)</t>
  </si>
  <si>
    <t>สนับสนุนการสร้างสุขภาพประชาชนโดยมี</t>
  </si>
  <si>
    <t>ส่วนร่วมระหว่างกระทรวงสาธารณสุข</t>
  </si>
  <si>
    <t>และ อปท.</t>
  </si>
  <si>
    <t>โครงการพัฒนาศักยภาพอาสาสมัคร</t>
  </si>
  <si>
    <t>สาธารณสุข  (อสม.)</t>
  </si>
  <si>
    <t>โครงการพัฒนาศักยภาพแกนนำเยาวชน</t>
  </si>
  <si>
    <t>ต้านภัยเอดส์และการรณรงค์ป้องกัน</t>
  </si>
  <si>
    <t>โรคเอดส์ในชุมชน</t>
  </si>
  <si>
    <t>1. เพื่อสร้างเสริมศักยภาพให้ผู้สูงอายุ</t>
  </si>
  <si>
    <t>อาสาสมัครผู้ดูแลผู้สูงอายุและการ</t>
  </si>
  <si>
    <t>ส่งเสริมสุขภาพที่บ้าน</t>
  </si>
  <si>
    <t>1. เพื่อเพิ่มพูนความรู้ให้แก่อาสาสมัคร</t>
  </si>
  <si>
    <t>ผู้ดูแลผู้สูงอายุ/ผู้พิการ/ผู้ป่วยเรื้อรัง</t>
  </si>
  <si>
    <t>2. เพื่อติดตามเยี่ยมผู้สูงอายุที่บ้าน</t>
  </si>
  <si>
    <t>โครงการสนับสนุนเบี้ยยังชีพผู้ป่วย</t>
  </si>
  <si>
    <t>โรคเอดส์</t>
  </si>
  <si>
    <t>ผู้ป่วยโรคเอดส์ และผู้ติดเชื้อ HIV</t>
  </si>
  <si>
    <t>เพื่อสนับสนุนศูนย์ช่วยเหลือผู้ป่วยโรคเอดส์</t>
  </si>
  <si>
    <t>และผู้ติดเชื้อ HIV ให้สามารถอยู่เป็นปกติ</t>
  </si>
  <si>
    <t>ในสังคมได้</t>
  </si>
  <si>
    <t>เพื่อส่งเสริมศักยภาพและจัดสวัดิการสังคม</t>
  </si>
  <si>
    <t>แก่ผู้สูงอายุในเขตเทศบาลตำบลบ้านเป็ด</t>
  </si>
  <si>
    <t>โครงการเสริมสร้างความรู้ความเข้าใจ</t>
  </si>
  <si>
    <t>เพื่อสร้างความเข้มแข็งให้กับกลุ่มคนพิการ</t>
  </si>
  <si>
    <t>และรวมกลุ่มกันเป็นเครือข่าย</t>
  </si>
  <si>
    <t>ดูงานของผู้สูงอายุ และบุคคลใน</t>
  </si>
  <si>
    <t>อุดหนุนโครงการสนับสนุนภารกิจ</t>
  </si>
  <si>
    <t>ของเหล่ากาชาดจังหวัดขอนแก่น</t>
  </si>
  <si>
    <t>เพื่อสนับสนุนกิจกรรมของเหล่ากาชาด</t>
  </si>
  <si>
    <t>โครงการสายใยรักสูงวัยและคนพิการ</t>
  </si>
  <si>
    <t>หรือทุพพลภาพห่างไกลโรค</t>
  </si>
  <si>
    <t xml:space="preserve"> - ส่งเสริมให้ผู้สูงอายุ คนพิการ ได้พบปะ</t>
  </si>
  <si>
    <t>แลกเปลี่ยนความคิดเห็นและทำกิจกรรม</t>
  </si>
  <si>
    <t>ร่วมกันอย่างต่อเนื่อง</t>
  </si>
  <si>
    <t>โครงการเวทีแลกเปลี่ยนความรู้และ</t>
  </si>
  <si>
    <t>พัฒนาศักยภาพความเป็นอยู่ผู้สูงอายุ</t>
  </si>
  <si>
    <t xml:space="preserve"> -ผู้สูงอายุ คนพิการ และผู้ด้อยโอกาสมี</t>
  </si>
  <si>
    <t>โอกาสทำกิจกรรมร่วมกัน</t>
  </si>
  <si>
    <t xml:space="preserve"> - ส่งเสริมความมีคุณค่าให้กับผู้สูงอายุ</t>
  </si>
  <si>
    <t>คนพิการ และผู้ด้อยโอกาส</t>
  </si>
  <si>
    <t>อุดหนุนศูนย์อำนวยการป้องกันและ</t>
  </si>
  <si>
    <t>ปราบปรามยาเสพติดจังหวัดขอนแก่น</t>
  </si>
  <si>
    <t>(ศอ.ปส.จ.ขก.) ตามโครงการป้องกัน</t>
  </si>
  <si>
    <t>และแก้ไขปัญหายาเสพติดจังหวัด</t>
  </si>
  <si>
    <t>และแก้ไขปัญหายาเสพติดจังหวัดขอนแก่น</t>
  </si>
  <si>
    <t>อุดหนุนศูนย์ปฏิบัติการป้องกันและ</t>
  </si>
  <si>
    <t>ปราบปรามยาเสพติดอำเภอเมือง</t>
  </si>
  <si>
    <t>ขอนแก่น (ศป.ปส.อ.เมืองขอนแก่น)</t>
  </si>
  <si>
    <t>ตามโครงการป้องกันและแก้ไขปัญหา</t>
  </si>
  <si>
    <t>ยาเสพติดอำเภอเมืองขอนแก่น</t>
  </si>
  <si>
    <t>แก้ไขปัญหายาเสพติดให้กับศูนย์ปฏิบัติการ</t>
  </si>
  <si>
    <t>ป้องกันและปราบปรามยาเสพติด อ.เมือง</t>
  </si>
  <si>
    <t>เพื่อป้องกันปัญหายาเสพติดในสถานศึกษา</t>
  </si>
  <si>
    <t>ในเขตเทศบาลตำบลบ้านเป็ด</t>
  </si>
  <si>
    <t>โครงการอบรมค่ายเยาวชน</t>
  </si>
  <si>
    <t>เพื่อป้องกันปัญหายาเสพติดภายในเขต</t>
  </si>
  <si>
    <t>2.4 แนวทางการพัฒนา ส่งเสริม สนับสนุน การปรับปรุงภูมิทัศน์ให้สวยงาม และฟื้นฟูทรัพยากรธรรมชาติและสิ่งแวดล้อม</t>
  </si>
  <si>
    <t>โครงการบ้านเป็ดเมืองน่าอยู่</t>
  </si>
  <si>
    <t>1. รณรงค์สร้างจิตสำนึกในการดูแลรักษา</t>
  </si>
  <si>
    <t>ความสะอาดและสิ่งแวดล้อม</t>
  </si>
  <si>
    <t>2. สร้างแกนนำชุมชนในการจัดการปัญหา</t>
  </si>
  <si>
    <t>ขยะและสิ่งแวดล้อม</t>
  </si>
  <si>
    <t>โครงการรักษ์บ้านเป็ด</t>
  </si>
  <si>
    <t>2. เพื่อสร้างแกนนำ ทสม. ในชุมชน</t>
  </si>
  <si>
    <t>โครงการบึงสวยน้ำใส</t>
  </si>
  <si>
    <t>เพื่อจัดตั้งเครือข่ายเฝ้าระวัง ลำห้วยหนองน้ำ</t>
  </si>
  <si>
    <t>เพื่อแก้ไขปัญหาภาวะโลกร้อนและร่วมถวาย</t>
  </si>
  <si>
    <t>1. เพื่อเฝ้าระวังและรักษาคุณภาพสิ่งแวดล้อม</t>
  </si>
  <si>
    <t>รวมยุทธศาสตร์ที่ 2.4</t>
  </si>
  <si>
    <t>เพื่อให้เกิดความรักสมัครสมานสามัคคี</t>
  </si>
  <si>
    <t>ในความเป็นชนชาติไทยที่มีสถาบัน</t>
  </si>
  <si>
    <t>จิตใจและคงอยู่คู่ชาติไทยตลอดไป</t>
  </si>
  <si>
    <t xml:space="preserve">โครงการจัดงานรัฐพิธีต่าง ๆ </t>
  </si>
  <si>
    <t xml:space="preserve">เพื่อดำเนินการจัดกิจกรรมงานรัฐพิธีต่าง ๆ </t>
  </si>
  <si>
    <t>เป็นการเฉลิมพระเกียรติสถาบันพระมหา</t>
  </si>
  <si>
    <t>กษัตริย์ และแสดงออกถึงความจงรักภักดี</t>
  </si>
  <si>
    <t>โครงการปรองดองสมานฉันท์เทศบาล</t>
  </si>
  <si>
    <t>"คืนความสุขให้กับคนในชุมชน ปรองดอง</t>
  </si>
  <si>
    <t>โครงการเสริมสร้างครอบครัวอบอุ่น</t>
  </si>
  <si>
    <t>เข้มแข็ง</t>
  </si>
  <si>
    <t>เพื่อจะได้ไม่สร้างปัญหาให้กับตนเอง ครอบครัว</t>
  </si>
  <si>
    <t>สังคมและมีส่วนร่วมในการป้องกันและแก้ไขปัญหา</t>
  </si>
  <si>
    <t>1. ส่งเสริมพัฒนาให้ชุมชนต่างๆ มีกิจกรรม</t>
  </si>
  <si>
    <t>ร่วมกัน</t>
  </si>
  <si>
    <t>85 ชุมชน</t>
  </si>
  <si>
    <t xml:space="preserve"> - เพื่อเปิดโอกาสให้องค์กรชุมชนได้มีบท</t>
  </si>
  <si>
    <t>บาทและมีส่วนร่วมในการพัฒนาชุมชน</t>
  </si>
  <si>
    <t>ตนเอง</t>
  </si>
  <si>
    <t>โครงการฝึกอบรมและทัศนศึกษาดู</t>
  </si>
  <si>
    <t>งานของคณะกรรมการชุมชน/ผู้นำ</t>
  </si>
  <si>
    <t>หมู่บ้านและบุคคลในชุมชน</t>
  </si>
  <si>
    <t>ของกลุ่มสตรี เทศบาลตำบลบ้านเป็ด</t>
  </si>
  <si>
    <t xml:space="preserve"> - เพื่อส่งเสริมภาวะผู้นำแกสตรีในชุมชน</t>
  </si>
  <si>
    <t xml:space="preserve">และพัฒนาสตรีในด้านต่าง ๆ </t>
  </si>
  <si>
    <t>การดำเนินงานของกลุ่มสตรีในด้านต่าง ๆ</t>
  </si>
  <si>
    <t>โครงการติดตามและประเมินผลแผน</t>
  </si>
  <si>
    <t>ปลอดภัยในชีวิตและทรัพย์สินของ</t>
  </si>
  <si>
    <t>ประชาชนของทางราชการ</t>
  </si>
  <si>
    <t xml:space="preserve"> - เพื่อเป็นการป้องกันและรักษาความปลอด</t>
  </si>
  <si>
    <t>ภัยในชีวิตและทรัพย์สินของประชาชนของ</t>
  </si>
  <si>
    <t xml:space="preserve"> - เพื่อได้มีกำลังเพิ่มขึ้นในการสนับสนุน</t>
  </si>
  <si>
    <t>การปฏิบัติหน้าที่ของงานป้องกันและบรรเทา</t>
  </si>
  <si>
    <t xml:space="preserve"> - เพื่อให้เกิดความสามัคคีในหมู่สมาชิก</t>
  </si>
  <si>
    <t>อปพร. ด้วยกัน</t>
  </si>
  <si>
    <t xml:space="preserve"> - เพื่อสนับสนุนสมาชิกอาสาสมัครป้องกันภัยฝ่าย</t>
  </si>
  <si>
    <t>พลเรือน จัดกิจกรรมที่เป็นประโยชน์กับสังคม</t>
  </si>
  <si>
    <t xml:space="preserve"> - เพื่อลดอุบัติเหตุในช่วงเทศกาลปีใหม่</t>
  </si>
  <si>
    <t xml:space="preserve"> - เพื่อให้ประชาชนมีความรู้ความเข้าใจ</t>
  </si>
  <si>
    <t xml:space="preserve"> - เพื่อให้บริการกับผู้เดินทาง เช่น เส้นทาง</t>
  </si>
  <si>
    <t>การเดิน บริการน้ำดื่ม จุดพักผ่อน</t>
  </si>
  <si>
    <t>1. เพื่อเป็นค่าใช้จ่ายในการช่วยเหลือ</t>
  </si>
  <si>
    <t>ค่าใช้จ่ายในการแก้ไขปัญหาภัยแล้ง</t>
  </si>
  <si>
    <t xml:space="preserve">ผู้ประสบสาธารณภัยต่าง ๆ </t>
  </si>
  <si>
    <t>2. เพื่อจัดซื้อวัสดุอุปกรณ์ในการช่วยเหลือ</t>
  </si>
  <si>
    <t>และบรรเทาผู้ประสบสาธารณภัย</t>
  </si>
  <si>
    <t>โครงการฝึกอบรมการรักษาความสงบ</t>
  </si>
  <si>
    <t>เรียบร้อยและการจราจรประจำปี</t>
  </si>
  <si>
    <t xml:space="preserve"> 1. เพื่อเพิ่มประสิทธิภาพบุคลากรงาน</t>
  </si>
  <si>
    <t>เทศกิจให้มีความพร้อมในการรักษาความ</t>
  </si>
  <si>
    <t>สงบเรียบร้อยและด้านการจราจร บรรเทา</t>
  </si>
  <si>
    <t>ความเดือดร้อนเบื้องต้นในท้องถิ่น/ชุมชน</t>
  </si>
  <si>
    <t xml:space="preserve"> 2. เพื่อจัดระเบียบสังคมโดยอยู่ภายใต้</t>
  </si>
  <si>
    <t>กรอบของกฏหมาย โดยมุ่งเน้นให้สังคม</t>
  </si>
  <si>
    <t>ปลอดจากอบายมุขยาเสพติด และสิ่งผิดกฏหมาย</t>
  </si>
  <si>
    <t>3. เสริมสร้างสังคมให้อยู่ร่วมกันได้อย่างมี</t>
  </si>
  <si>
    <t>ความสุข ประชาชนรู้สึกปลอดภัยในชีวิต</t>
  </si>
  <si>
    <t>โครงการติดตั้งไฟฟ้าแสงสว่างและติดตั้ง</t>
  </si>
  <si>
    <t>กล้องวงจรปิด CCTV ในจุดเสี่ยงภัย</t>
  </si>
  <si>
    <t>พื้นที่ตำบลบ้านเป็ด</t>
  </si>
  <si>
    <t>1. เพื่อป้องกันและลดอุบัติเหตุในจุดเสี่ยง</t>
  </si>
  <si>
    <t>ภัยอันตรายในเขตชุมชน</t>
  </si>
  <si>
    <t>2. ใช้ตรวจสอบกรณีมีอุบัติเหตุหรืออาชญา</t>
  </si>
  <si>
    <t>กรรมเกิดขึ้นในเขตพื้นที่</t>
  </si>
  <si>
    <t>3. ใช้เฝ้าระวังการแพร่ระบาดของยาเสพติด</t>
  </si>
  <si>
    <t>ของกำกับการปฏิบัติการพิเศษ</t>
  </si>
  <si>
    <t>1. เพื่อป้องกันและรักษาความปลอดภัยใน</t>
  </si>
  <si>
    <t>ชีวิตและทรัพย์สินของประชาชนและของ</t>
  </si>
  <si>
    <t xml:space="preserve">2. เพื่อลดปัญหาอาชญากรรมต่าง ๆ </t>
  </si>
  <si>
    <t>ค่ายสามัคคีให้กับกรมทหารราบที่ 8</t>
  </si>
  <si>
    <t xml:space="preserve"> - เพื่อป้องกันและปราบปรามและเฝ้าระวัง</t>
  </si>
  <si>
    <t>ปัญหายาเสพติด อาชญากรรม</t>
  </si>
  <si>
    <t xml:space="preserve"> - เพื่อให้ อปพร. มีความรู้ความเข้าใจเกี่ยว</t>
  </si>
  <si>
    <t>กับสาธารณภัยรูปแบบต่าง ๆ สามารถช่วย</t>
  </si>
  <si>
    <t>เหลือในการป้องกันและบรรเทาสาธารณภัย</t>
  </si>
  <si>
    <t>ได้อย่างถูกต้องเหมาะสม</t>
  </si>
  <si>
    <t xml:space="preserve"> - เพื่อให้เกิดเครือข่ายความร่วมมือที่เข้มแข็ง</t>
  </si>
  <si>
    <t>และกว้างขวางในการป้องกันและบรรเทา</t>
  </si>
  <si>
    <t>สาธารณภัย</t>
  </si>
  <si>
    <t xml:space="preserve"> - เพิ่มจำนวนสมาชิกอาสาสมัครป้องกันภัย</t>
  </si>
  <si>
    <t>ฝ่ายพลเรือนได้ครบ 2% ของจำนวนประชา</t>
  </si>
  <si>
    <t>ชนในพื้นที่ตามที่ทางราชการกำหนด</t>
  </si>
  <si>
    <t>โครงการด้านการป้องกันและบรรเทา</t>
  </si>
  <si>
    <t>เพื่อเป็นการป้องกันให้ความรู้และปฏิบัติ</t>
  </si>
  <si>
    <t>จริงด้านการป้องกันและบรรเทาสาธารณภัย</t>
  </si>
  <si>
    <t>ทุกประเภทแก่ประชาชน พนักงานเทศบาล</t>
  </si>
  <si>
    <t>เจ้าหน้าที่ อปพร.และพนักงานดับเพลิง</t>
  </si>
  <si>
    <t>โครงการค่าใช้จ่ายในการจัดการจราจร</t>
  </si>
  <si>
    <t>เพื่อเป็นค่าใช้จ่ายในการดำเนินการเกี่ยวกับ</t>
  </si>
  <si>
    <t>การจราจรภายในเขตเทศบาลตำบลบ้านเป็ด</t>
  </si>
  <si>
    <t xml:space="preserve">โครงการวางท่อระบายน้ำ คสล. </t>
  </si>
  <si>
    <t>หมู่ที่ 1 บ้านเป็ด (จากถนนศรีจันทร์</t>
  </si>
  <si>
    <t>ถึงบ้านนางเบย หาญสุริย์)</t>
  </si>
  <si>
    <t>หมู่ที่ 1 บ้านเป็ด จำนวน 2 จุด (จาก</t>
  </si>
  <si>
    <t>สี่แยกร้านต้นกล้าถึงบ้านนายคำ สิทธิ)</t>
  </si>
  <si>
    <t>หมู่ที่ 2 บ้านเป็ด (จากบ้าน จ.ส.อ.</t>
  </si>
  <si>
    <t>วีระศักดิ์ ถึงบึงกี)</t>
  </si>
  <si>
    <t>หมู่ที่ 3 บ้านเป็ด (จากสี่แยกโรงเรียน</t>
  </si>
  <si>
    <t>โครงการวางท่อระบายน้ำ พร้อมบ่อ</t>
  </si>
  <si>
    <t>พักและรางวี หมู่ที่ 4 บ้านโคกฟันโปง</t>
  </si>
  <si>
    <t>(ถนนเส้นศาลาประชาคม หมู่ที่ 4)</t>
  </si>
  <si>
    <t xml:space="preserve">โครงการงานเสริม Asphaltic Concrete </t>
  </si>
  <si>
    <t xml:space="preserve">หมู่ที่ 5 บ้านหัวทุ่งและหมู่ที่ 14 </t>
  </si>
  <si>
    <t>บ้านหัวทุ่งนคร (ถนนกลางบ้าน)</t>
  </si>
  <si>
    <t>โครงการงานเสริม Asphaltic Concrete</t>
  </si>
  <si>
    <t>หมู่ที่ 5 บ้านหัวทุ่ง (ถนนหลังศูนย์</t>
  </si>
  <si>
    <t>บริการสาธารณสุขบ้านหัวทุ่ง)</t>
  </si>
  <si>
    <t>พร้อมบ่อพัก 11 บ่อและรางวี 1 ข้าง</t>
  </si>
  <si>
    <t>หมู่ที่ 5 บ้านหัวทุ่ง (ซอยอินทิราอยู่</t>
  </si>
  <si>
    <t>ในชุมชนหัวทุ่ง 4)</t>
  </si>
  <si>
    <t>หมู่ที่ 6 บ้านคำไฮ (ชุมชน3 ถนน</t>
  </si>
  <si>
    <t>มะลิวัลย์ถึงไทยแลนด์คาร์ไบค์)</t>
  </si>
  <si>
    <t>หมู่ที่ 7 บ้านกอก (ซอย 34)</t>
  </si>
  <si>
    <t>โครงการวางท่อระบายน้ำพร้อมรางวี</t>
  </si>
  <si>
    <t>หมู่ที่ 9 บ้านหนองขาม (บ้านนายชูชาติ</t>
  </si>
  <si>
    <t>ถึงบ้านนางบุญธรรม)</t>
  </si>
  <si>
    <t>โครงการก่อสร้างถนน คสล. หมู่ที่ 8</t>
  </si>
  <si>
    <t>หมู่ที่ 9 บ้านหนองขาม (ซอยทองนิมิตร)</t>
  </si>
  <si>
    <t>โครงการก่อสร้างถนน คสล. หมู่ที่ 9</t>
  </si>
  <si>
    <t>บ้านหนองขาม (ในซอยทองนิมิตร)</t>
  </si>
  <si>
    <t>บ้านหนองขาม (ซอย 2 ทุ่งทอง)</t>
  </si>
  <si>
    <t xml:space="preserve">โครงการก่อสร้างถนน คสล. หมู่ที่ 9 </t>
  </si>
  <si>
    <t>บ้านหนองขาม (แยกมารวยลงไปหอพัก)</t>
  </si>
  <si>
    <t>หมู่ที่ 10 บ้านคำไฮ (จากหน้าบ้าน</t>
  </si>
  <si>
    <t>หมู่ที่ 10 บ้านคำไฮ (จากบ้านนายพุทธัง</t>
  </si>
  <si>
    <t>เลขที่ 86/1 ถึงบ้านนางสาวเพ็ญศิริ</t>
  </si>
  <si>
    <t>เลขที่ 112/1)</t>
  </si>
  <si>
    <t>โครงการก่อสร้างขยายถนน คสล.</t>
  </si>
  <si>
    <t>หมู่ที่ 10 บ้านคำไฮ (ทางเข้าโรงเรียน</t>
  </si>
  <si>
    <t>คนตาบอด)</t>
  </si>
  <si>
    <t>โครงการก่อสร้างถนน คสล. หมู่ที่ 12</t>
  </si>
  <si>
    <t>บ้านกอกน้อย (ซอยบ้านนางเข็ม)</t>
  </si>
  <si>
    <t>หมู่ที่ 12 บ้านกอกน้อย (ฟอนทาน่า -</t>
  </si>
  <si>
    <t>วัดบ่อแก้ว)</t>
  </si>
  <si>
    <t>ในชุมชน</t>
  </si>
  <si>
    <t>หมู่ที่ 14 บ้านหัวทุ่งนคร (แยกร้าน</t>
  </si>
  <si>
    <t>โชคอนันต์วัสดุไปฝั่งทิศตะวันตก)</t>
  </si>
  <si>
    <t>โครงการก่อสร้างถนน คสล. หมู่ที่ 14</t>
  </si>
  <si>
    <t>โครงการก่อสร้างถนน คสล. หมู่ที่ 15</t>
  </si>
  <si>
    <t>บ้านหนองขาม (หน้าบ้าน ดต.ชูชีพ)</t>
  </si>
  <si>
    <t>บ้านหนองขาม (ซอยอาจารย์ประกอบ)</t>
  </si>
  <si>
    <t>บ้านหนองขาม (ซอย ดต.เกรียงไกร)</t>
  </si>
  <si>
    <t xml:space="preserve">โครงการก่อสร้างถนน คสล. หมู่ที่ 15 </t>
  </si>
  <si>
    <t>โครงการก่อสร้างถนน คสล. หมู่ที่ 16</t>
  </si>
  <si>
    <t>บ้านแก่นพยอม (ถนนย่อยรัตนาคาร์</t>
  </si>
  <si>
    <t>แคร์บ้านนางเตือนใจ)</t>
  </si>
  <si>
    <t>หมู่ที่ 16 บ้านแก่นพยอม</t>
  </si>
  <si>
    <t>(ซอยบ้านนายอัมพร)</t>
  </si>
  <si>
    <t>หมู่ที่ 18 บ้านเป็ด (ซอยคริสตจักร)</t>
  </si>
  <si>
    <t xml:space="preserve">โครงการก่อสร้างถนน คสล. หมู่ที่ 18 </t>
  </si>
  <si>
    <t>บ้านเป็ด (ถนนฟาร์มแสงดาว)</t>
  </si>
  <si>
    <t>โครงการวางท่อระบายน้ำ คสล. หมู่ที่</t>
  </si>
  <si>
    <t>19 บ้านกังวาน (ซอยดีดี)</t>
  </si>
  <si>
    <t>โครงการก่อสร้างถนน คสล. หมู่ที่ 19</t>
  </si>
  <si>
    <t>บ้านกังวานนิเวศน์ (ซอย 1 ถึงซอย 4)</t>
  </si>
  <si>
    <t xml:space="preserve">หมู่ที่ 19 บ้านกังวานนิเวศน์ </t>
  </si>
  <si>
    <t>(ซอยมีสุข ข้างหอพักพิศมัย)</t>
  </si>
  <si>
    <t>เพื่อป้องกันปัญหาน่ำท่วมขังและน้ำเน่าเสีย</t>
  </si>
  <si>
    <t>(ซอยชุมชนเปรมฤดี)</t>
  </si>
  <si>
    <t>โครงการก่อสร้างถนน คสล. พร้อมวาง</t>
  </si>
  <si>
    <t>ท่อระบายน้ำ คสล. หมู่ที่ 20 บ้าน</t>
  </si>
  <si>
    <t>คมนาคมและเพื่อป้องกันปัญหาน้ำท่วมขัง</t>
  </si>
  <si>
    <t>และน้ำเน่าเสียในเขตชุมชน</t>
  </si>
  <si>
    <t>หมู่ที่ 21 บ้านโคกฟันโปง (ถนนทุ่งเจริญ)</t>
  </si>
  <si>
    <t>โครงการก่อสร้างถนน คสล. หมู่ที่ 21</t>
  </si>
  <si>
    <t xml:space="preserve">บ้านโคกฟันโปง (ซอยโชคชัย 2 </t>
  </si>
  <si>
    <t>ทะลุหนองจิก)</t>
  </si>
  <si>
    <t xml:space="preserve">หมู่ที่ 22 บ้านแก่นทอง </t>
  </si>
  <si>
    <t>(ค่ายสีหราชเดโชไชย - ถนนมะลิวัลย์</t>
  </si>
  <si>
    <t>ถนนสีหราชเดโชไชย ช่วงที่ 2)</t>
  </si>
  <si>
    <t>โครงการก่อสร้างถนน Asphaltic</t>
  </si>
  <si>
    <t>Concrete หมู่ที่ 11 บ้านสันติสุข</t>
  </si>
  <si>
    <t>และหมู่ที่ 22 บ้านแก่นทอง</t>
  </si>
  <si>
    <t>ที่ดินและสิ่งก่อสร้าง เช่น ถนน ถนน</t>
  </si>
  <si>
    <t>ลาดยาง ถนนลูกรัง ทางระบายน้ำ</t>
  </si>
  <si>
    <t>สนามกีฬา ลานกีฬา ฯลฯ</t>
  </si>
  <si>
    <t xml:space="preserve">เพื่อบูรณะซ่อมแซมถนนหนทาง ทางระบายน้ำ </t>
  </si>
  <si>
    <t>สิ่งปลูกสร้าง ในเขตพื้นที่รับผิดชอบทุก</t>
  </si>
  <si>
    <t>หมู่บ้าน</t>
  </si>
  <si>
    <t>รวมยุทธศาสตร์ที่ 3.1</t>
  </si>
  <si>
    <t>โครงการก่อสร้างอาคารสำนักงาน</t>
  </si>
  <si>
    <t>เพื่อใช้เป็นอาคารสำนักงานของเจ้าหน้าที่</t>
  </si>
  <si>
    <t>ป้องกันและบรรเทาสาธารณภัย</t>
  </si>
  <si>
    <t>โครงการติดตั้งระบบไฟฟ้าและอุปกรณ์</t>
  </si>
  <si>
    <t>ศูนย์พัฒนาเด็กเล็กบ้านโคกฟันโปง</t>
  </si>
  <si>
    <t>เพื่อจ่ายเป็นค่าติดตั้งระบบไฟฟ้าและอุปกรณ์</t>
  </si>
  <si>
    <t>ภายในศูนย์พัฒนาเด็กเล็กบ้านโคกฟันโปง</t>
  </si>
  <si>
    <t>โครงการติดตั้งระบบประปาและอุปกรณ์</t>
  </si>
  <si>
    <t>เพื่อจ่ายเป็นค่าติดตั้งระบบประปาและ</t>
  </si>
  <si>
    <t>อุปกรณ์ภายในศูนย์พัฒนาเด็กเล็กบ้าน</t>
  </si>
  <si>
    <t>โคกฟันโปง</t>
  </si>
  <si>
    <t>เพื่อปลูกฝังคุณธรรมจริยธรรมทางพุทธ</t>
  </si>
  <si>
    <t>ศาสนา</t>
  </si>
  <si>
    <t>โครงการก่อสร้างอาคารห้องน้ำ</t>
  </si>
  <si>
    <t>ศูนย์พัฒนาเด็กเล็กบ้านเป็ด</t>
  </si>
  <si>
    <t>เพื่อให้ศูนย์พัฒนาเด็กเล็กมีห้องน้ำใช้</t>
  </si>
  <si>
    <t>อย่างเพียงพอ</t>
  </si>
  <si>
    <t>โครงการปรับปรุงอาคารป้องกัน (เดิม)</t>
  </si>
  <si>
    <t>เป็นโรงเรียนเทศบาลบ้านเป็ด</t>
  </si>
  <si>
    <t>เพื่อให้มีสถานที่ในการจัดการเรียนการสอน</t>
  </si>
  <si>
    <t>เพียงพอ</t>
  </si>
  <si>
    <t>โครงการค่าใช้จ่ายในการปรับปรุง/</t>
  </si>
  <si>
    <t>ซ่อมแซมอาคารเรียนและอาคาร</t>
  </si>
  <si>
    <t>ประกอบ</t>
  </si>
  <si>
    <t>เพื่อเป็นการบำรุงรักษาซ่อมแซม/ปรับปรุง</t>
  </si>
  <si>
    <t>อาคารเรียนและอาคารประกอบโรงเรียน</t>
  </si>
  <si>
    <t>โครงการปรับปรุงสถานที่ล้างรถและ</t>
  </si>
  <si>
    <t>ลานจอดรถบรรทุกขยะ</t>
  </si>
  <si>
    <t>เพื่อให้มีสถานเพียงพอสำหรับจอดรถขยะ</t>
  </si>
  <si>
    <t>โครงการปรับปรุง ต่อเติมกองสวัสดิการ</t>
  </si>
  <si>
    <t>เพื่อให้มีสถานที่เพียงพอสำหรับเจ้าหน้าที่</t>
  </si>
  <si>
    <t>และผู้มาติดต่อราชการ</t>
  </si>
  <si>
    <t>โครงการก่อสร้างหลังคาคลุมที่จอด</t>
  </si>
  <si>
    <t>ราชการ</t>
  </si>
  <si>
    <t>เพื่อให้มีสถานที่จอดรถเพียงพอแก่ผู้มาติดต่อ</t>
  </si>
  <si>
    <t>โครงการอาหารเสริม (นม)</t>
  </si>
  <si>
    <t>เพื่อให้นักเรียนในเขตเทศบาลตำบลบ้าน</t>
  </si>
  <si>
    <t>เป็ดได้ดื่มนม เพื่อส่งเสริมสุขภาพอย่างต่อเนื่อง</t>
  </si>
  <si>
    <t>โรงเรียน</t>
  </si>
  <si>
    <t>เพื่อให้นักเรียนชั้นอนุบาลถึงชั้น ป.6 สังกัด</t>
  </si>
  <si>
    <t>ประทานอาหารครบ 5 หมู่</t>
  </si>
  <si>
    <t>โครงการส่งเสริมการเรียนรู้ผู้ด้อย</t>
  </si>
  <si>
    <t>โอกาส ผู้มีความเป็นเลิศทางวิชาการ</t>
  </si>
  <si>
    <t>การเรียนรู้และพัฒนาคุณภาพชีวิตแก่ผู้ด้อย</t>
  </si>
  <si>
    <t>โอกาส ผู้มีความเป็นเลิศทางวิชาการ และ</t>
  </si>
  <si>
    <t>ผู้มีทักษะทางด้านกีฬา</t>
  </si>
  <si>
    <t>เพื่อให้นักเรียนมีความรู้เกี่ยวกับการดูแลสุข</t>
  </si>
  <si>
    <t>อนามัยของตนเอง</t>
  </si>
  <si>
    <t>โครงการพัฒนาคุณภาพการจัดการ</t>
  </si>
  <si>
    <t>ศึกษาของสถานศึกษาสังกัดเทศบาล</t>
  </si>
  <si>
    <t>เพื่อพัฒนาคุณภาพการศึกษาของสถาน</t>
  </si>
  <si>
    <t>ศึกษาในสังกัดเทศบาลตำบลบ้านเป็ด</t>
  </si>
  <si>
    <t>โครงการสนับสนุนค่าใช้จ่ายการบริหาร</t>
  </si>
  <si>
    <t>สถานศึกษา</t>
  </si>
  <si>
    <t>เพื่อสนับสนุนค่าใช้จ่ายในการบริหาร</t>
  </si>
  <si>
    <t>โครงการส่งเสริมการจัดกิจกรรมเพื่อ</t>
  </si>
  <si>
    <t>พัฒนาสถานศึกษาโรงเรียนเทศบาล</t>
  </si>
  <si>
    <t>เพื่อสนับสนุนงบประมาณในการจัดกิจกรรม</t>
  </si>
  <si>
    <t>ต่าง ๆ ในโรงเรียนเทศบาลตำบลบ้านเป็ด</t>
  </si>
  <si>
    <t>พัฒนาสถานศึกษาศูนย์พัฒนาเด็กเล็ก</t>
  </si>
  <si>
    <t>ต่าง ๆ ในศูนย์พัฒนาเด็กเล็กบ้านเป็ด</t>
  </si>
  <si>
    <t>บ้านโคกฟันโปง</t>
  </si>
  <si>
    <t>ต่าง ๆ ในศูนย์พัฒนาเด็กเล็กบ้านโคกฟันโปง</t>
  </si>
  <si>
    <t>เพื่อสนับสนุนการศึกษาให้แก่นักเรียนที่เรียนดี</t>
  </si>
  <si>
    <t>ความประพฤติดีและด้อยโอกาสได้มีโอกาส</t>
  </si>
  <si>
    <t>เรียนต่อปริญญาตรี</t>
  </si>
  <si>
    <t>เพื่ออนุรักษ์ภูมิปัญญาท้องถิ่นและปราชญ์</t>
  </si>
  <si>
    <t>ชาวบ้าน</t>
  </si>
  <si>
    <t xml:space="preserve"> -เพื่อส่งเสริมและอนุรักษ์ประเพณีลอยกระ</t>
  </si>
  <si>
    <t>ทงให้คงอยู่สืบไป</t>
  </si>
  <si>
    <t xml:space="preserve"> -เพื่อส่งเสริมการท่องเที่ยว และพัฒนา</t>
  </si>
  <si>
    <t xml:space="preserve"> -เพื่อส่งเสริมและอนุรักษ์ประเพณีสงกรานต์</t>
  </si>
  <si>
    <t>ให้คงอยู่สืบไป</t>
  </si>
  <si>
    <t xml:space="preserve"> -เพื่อส่งเสริมการท่องเที่ยว และพัฒนาเศรษฐกิจ</t>
  </si>
  <si>
    <t xml:space="preserve"> -เพื่อปลูกฝั่งค่านิยมและความภาคภูมิใจ</t>
  </si>
  <si>
    <t>โครงการฝึกทักษะพื้นฐานการเล่น</t>
  </si>
  <si>
    <t>กีฬาสากล</t>
  </si>
  <si>
    <t>เพื่อฝึกทักษะการเล่นกีฬาสากลให้กับเด็ก</t>
  </si>
  <si>
    <t>และเยาวชน ในเขตเทศบาลตำบลบ้านเป็ด</t>
  </si>
  <si>
    <t>โครงการประกวดพนักงาน ลูกจ้าง</t>
  </si>
  <si>
    <t>ดีเด่นของเทศบาลตำบลบ้านเป็ด</t>
  </si>
  <si>
    <t>บุคลากรให้สามารถปฏิบัติงานได้อย่าง</t>
  </si>
  <si>
    <t>1. เพื่อนำความรู้ที่มีอยู่ภายนอกองค์กรมา</t>
  </si>
  <si>
    <t>ปรับใช้กับเทศบาลตำบลบ้านเป็ด</t>
  </si>
  <si>
    <t>2. เพื่อให้มีการปรับเปลี่ยนแนวคิดในการทำงาน</t>
  </si>
  <si>
    <t>เน้นสร้างกระบวนการคิด และการพัฒนาตน</t>
  </si>
  <si>
    <t>เองให้เกิดขึ้นกับบุคลากรของเทศบาลตำบล</t>
  </si>
  <si>
    <t>งานของคณะผู้บริหาร สมาชิกสภา</t>
  </si>
  <si>
    <t xml:space="preserve">เทศบาล พนักงาน และลูกจ้าง </t>
  </si>
  <si>
    <t>เพื่อให้ผู้บริหาร สมาชิกสภาฯ พนักงานเทศบาล</t>
  </si>
  <si>
    <t>ลูกจ้าง และผู้เข้าร่วมโครงการได้เพิ่มพูนความ</t>
  </si>
  <si>
    <t>รู้ความเข้าใจบทบาทหน้าที่ของตนเอง</t>
  </si>
  <si>
    <t>และเสริมสร้างคุณธรรมและจริยธรรมประสบ</t>
  </si>
  <si>
    <t>การณ์มีวิสัยทัศน์กว้างไกลเกิดแนวคิดใหม่ใน</t>
  </si>
  <si>
    <t>การพัฒนาท้องถิ่น</t>
  </si>
  <si>
    <t>3. เพื่อให้บุคลากรของเทศบาลตำบลปฏิบัติ</t>
  </si>
  <si>
    <t>งานได้อย่างมีประสิทธิภาพมากที่สุด</t>
  </si>
  <si>
    <t>อุดหนุนโครงการสนับสนันศูนย์รวม</t>
  </si>
  <si>
    <t>ข้อมูลข่าวสารการจัดซื้อหรือการจ้าง</t>
  </si>
  <si>
    <t>ขององค์กรปกครองส่วนท้องถิ่น</t>
  </si>
  <si>
    <t>อ. เมืองขอนแก่น</t>
  </si>
  <si>
    <t>เพื่อให้ศูนย์รวมข้อมูลข่าวสารของทางราชการ</t>
  </si>
  <si>
    <t>และประชาสัมพันธ์เกี่ยวกับการจัดซื้อ จัด</t>
  </si>
  <si>
    <t>จ้างของ อปท.</t>
  </si>
  <si>
    <t>ต่อระดับปริญญาตรีให้ผู้ดูแลเด็กในศูนย์</t>
  </si>
  <si>
    <t>พัฒนาเด็กเล็ก</t>
  </si>
  <si>
    <t>โครงการค่าใช้จ่ายในการพัฒนาครูผู้</t>
  </si>
  <si>
    <t>ดูแลเด็ก/ผู้ช่วยผู้ดูแลเด็ก/ผู้ดูแลเด็ก</t>
  </si>
  <si>
    <t>ของศูนย์พัฒนาเด็กเล็กในสังกัด</t>
  </si>
  <si>
    <t>เพื่อพัฒนาความรู้ของครูผู้ดูแลเด็กผู้ช่วย</t>
  </si>
  <si>
    <t>ผู้ดูแลเด็ก/ผู้ดูแลเด็กในศูนย์พัฒนาเด็กเล็ก</t>
  </si>
  <si>
    <t>ในสังกัดเทศบาลตำบลบ้านเป็ด</t>
  </si>
  <si>
    <t>โครงการรณรงค์ประชาสัมพันธ์</t>
  </si>
  <si>
    <t>การจัดเก็บภาษีอากรและค่าธรรมเนียม</t>
  </si>
  <si>
    <t>จัดเก็บภาษีอากรและค่าธรรมเนียมแก่</t>
  </si>
  <si>
    <t>รถกวาดและดูดฝุ่นถนน ชนิด 6 ล้อ เครื่อง</t>
  </si>
  <si>
    <t>ยนต์ดีเซลขนาดไม่น้อยกว่า 4 สูบ 4</t>
  </si>
  <si>
    <t xml:space="preserve"> - เพื่อให้เจ้าหน้าที่มีอุปกรณ์ที่เพียงพอใน</t>
  </si>
  <si>
    <t>การปฏิบัติหน้าที่และใช้ในราชการของ</t>
  </si>
  <si>
    <t>รถบรรทุก (ดีเซล) ขนาด 6 ตัน 6 ล้อ</t>
  </si>
  <si>
    <t>เพื่อเป็นการให้บริการประชาชนในพื้นที่</t>
  </si>
  <si>
    <t>ตำบลบ้านเป็ดอย่างเพียงพอและทั่วถึง</t>
  </si>
  <si>
    <t xml:space="preserve"> - เพื่อให้เจ้าหน้าที่มีอุปกรณ์ที่เพียงพอในการ</t>
  </si>
  <si>
    <t>ปฏิบัติหน้าที่และใช้ในราชการของเทศบาล</t>
  </si>
  <si>
    <t>เครื่องเติมอากาสหรือเครื่องตีน้ำ 16</t>
  </si>
  <si>
    <t>ใบพัด</t>
  </si>
  <si>
    <t>จังหวะมีกำลังแรงม้าไม่น้อยกว่า 150 แรงม้า</t>
  </si>
  <si>
    <t>เครื่องชั่งน้ำหนักและวัดไขมัน</t>
  </si>
  <si>
    <t>เครื่องวัดระดับเสียง</t>
  </si>
  <si>
    <t>ครุภัณฑ์เครื่องดับเพลิง</t>
  </si>
  <si>
    <t>สายส่งน้ำดับเพลิง 1.5 พร้อมข้อต่อ</t>
  </si>
  <si>
    <t>ทองเหลือง 2.5 ยาว 30 เมตร</t>
  </si>
  <si>
    <t xml:space="preserve"> - เพื่อเพิ่มประสิทธิภาพในการป้องกันและ</t>
  </si>
  <si>
    <t>บรรเทาสาธารณภัย</t>
  </si>
  <si>
    <t xml:space="preserve"> - พนักงานดับเพลิงมีอุปกรณ์เพียงพอในการ</t>
  </si>
  <si>
    <t>ระงับอัคคีภัย</t>
  </si>
  <si>
    <t>สายส่งน้ำดับเพลิง 2.5 พร้อมข้อต่อ</t>
  </si>
  <si>
    <t xml:space="preserve"> - เพื่อเพิ่มประสิทธิภาพในการป้องกันและบรรเทา</t>
  </si>
  <si>
    <t>ชุดปฏิบัติงานดับเพลิง เช่น เสื้อคลุม</t>
  </si>
  <si>
    <t>ดับเพลิง หมวก ถุงมือ รองเท้าฯ</t>
  </si>
  <si>
    <t>ชุดดับเพลิงภายในอาคารผ้า nomex</t>
  </si>
  <si>
    <t>เสื้อและกางเกง ทำด้วย ผ้า 3 ชั้น</t>
  </si>
  <si>
    <t>ชั้นกลางเป็นแบบลมผ่านได้</t>
  </si>
  <si>
    <t xml:space="preserve"> - เพื่อเพิ่มประสิทธิภาพการดับไฟภายใน</t>
  </si>
  <si>
    <t>อาคาร ช่วยเหลือผู้บาดเจ็บที่ติดอยู่ใน</t>
  </si>
  <si>
    <t>อาคารที่เกิดเพลิงไหม้</t>
  </si>
  <si>
    <t>ครุภัณฑ์สำนักงาน</t>
  </si>
  <si>
    <t>โต๊ะทำงานขนาด 1.5 ม. พร้อมเก้าอี้</t>
  </si>
  <si>
    <t>เพื่อให้เจ้าหน้าที่มีอุปกรณ์ที่เพียงพอในการ</t>
  </si>
  <si>
    <t>ปฏิบัติงาน</t>
  </si>
  <si>
    <t>เครื่องพิมพ์สำเนาระบบดิจิตอล</t>
  </si>
  <si>
    <t>โต๊ะอาหารพร้อมเก้าอี้</t>
  </si>
  <si>
    <t>ตู้กระจกบานเลื่อน</t>
  </si>
  <si>
    <t>โต๊ะทำงานพร้อมเก้าอี้ ระดับ 6</t>
  </si>
  <si>
    <t>ครุภัณฑ์ไฟฟ้าและวิทยุ</t>
  </si>
  <si>
    <t>เครื่องรับ - ส่งวิทยุชนิดติดรถยนต์</t>
  </si>
  <si>
    <t>ปฏิบัติหน้าที่</t>
  </si>
  <si>
    <t>เครื่องกำเนิดไฟฟ้า 5 กิโลวัตต์</t>
  </si>
  <si>
    <t>ครุภัณฑ์คอมพิวเตอร์</t>
  </si>
  <si>
    <t>เครื่องพิมพ์ชนิดเลเซอร์/ชนิด LED</t>
  </si>
  <si>
    <t>การปฏิบัติหน้าที่</t>
  </si>
  <si>
    <t>จัดซื้อครุภัณฑ์โฆษณาและเผยแพร่</t>
  </si>
  <si>
    <t>กล้องถ่ายภาพนิ่งระบบดิจิตอล</t>
  </si>
  <si>
    <t>โทรทัศน์ แอล อี ดี (LED TV)</t>
  </si>
  <si>
    <t>กล้องระบบดิจิตอล DSLR</t>
  </si>
  <si>
    <t>จัดซื้อครุภัณฑ์โรงงาน</t>
  </si>
  <si>
    <t>จัดซื้อครุภัณฑ์งานบ้านงานครัว</t>
  </si>
  <si>
    <t xml:space="preserve"> - เพื่อใช้ในราชการของเทศบาลตำบล</t>
  </si>
  <si>
    <t>ตู้เย็นขนาด 5 คิวบิกฟุต</t>
  </si>
  <si>
    <t xml:space="preserve"> - เพื่อแก้ปัญหาจุดเสี่ยง จุดอันตรายในชุมชน</t>
  </si>
  <si>
    <t xml:space="preserve"> - เพื่อแก้ปัญหาจุดเสี่ยง จุดอันตราย</t>
  </si>
  <si>
    <t>และมุมโค้ง ที่ไม่สามารถมองเห็นได้ด้านการ</t>
  </si>
  <si>
    <t>จราจรในชุมชน</t>
  </si>
  <si>
    <t xml:space="preserve"> - เพื่อให้มีเครื่องเล่นสำหรับเด็กเพียงพอ</t>
  </si>
  <si>
    <t>หมุนเวียนประกอบอาชีพและเพื่อแก้ไขปัญหา</t>
  </si>
  <si>
    <t>เพื่อส่งเสริมให้กลุ่มอาชีพให้มีเงินทุน</t>
  </si>
  <si>
    <t>โครงการส่งเสริมการเกษตรและ</t>
  </si>
  <si>
    <t>พอเพียง</t>
  </si>
  <si>
    <t>กลุ่มอาชีพตามหลักปรัชญาเศรษฐกิจ</t>
  </si>
  <si>
    <t>ทางการเกษตร ส่งเสริมคุณภาพชีวิตของ</t>
  </si>
  <si>
    <t>เกษตรกรในเขตตำบลบ้านเป็ด และเพื่อ</t>
  </si>
  <si>
    <t>ตามแนวพระราชดำริ</t>
  </si>
  <si>
    <t>สนับสนุนหลักปรัชญาเศรษฐกิจพอเพียง</t>
  </si>
  <si>
    <t>4. เพื่อให้นักเรียน นักศึกษาได้รับ</t>
  </si>
  <si>
    <t>ประกอบอาชีพในอนาคต</t>
  </si>
  <si>
    <t>ประสบการณ์จากการทำงานเพื่อไป</t>
  </si>
  <si>
    <t>โครงการปรับปรุงภูมิทัศน์สถานที่</t>
  </si>
  <si>
    <t>ท่องเที่ยวในเขตเทศบาลตำบล</t>
  </si>
  <si>
    <t>สาธารณสุขฯ</t>
  </si>
  <si>
    <t>กอง</t>
  </si>
  <si>
    <t>2. เพื่อป้องกันการเกิดโรคระบาดตามฤดูกาล</t>
  </si>
  <si>
    <t>ผู้ประกอบการ</t>
  </si>
  <si>
    <t>2. เฝ้าระวังสารปนเปื้อนในอาหารและ</t>
  </si>
  <si>
    <t>โครงการส่งเสริมสุขภาพผู้สูงอายุ</t>
  </si>
  <si>
    <t>เป็นต้นแบบและเป็นแบบอย่างให้ผู้อื่นได้</t>
  </si>
  <si>
    <t>2. เพื่อส่งเสริมให้ผู้สูงอายุที่สามารถ</t>
  </si>
  <si>
    <t>เพื่อพัฒนาและเพิ่มศักยภาพ อสม. ให้มี</t>
  </si>
  <si>
    <t>ของประชาชน</t>
  </si>
  <si>
    <t>ความรู้ ความเชี่ยวชาญในการดูแลสุขภาพ</t>
  </si>
  <si>
    <t>เพื่อเพิ่มความรู้ให้แกนนำเยาวชนและ</t>
  </si>
  <si>
    <t>รณรงค์ให้มีความรู้และป้องกันตนเองจาก</t>
  </si>
  <si>
    <t>ตำบลบ้านเป็ดเป็นตำบลแห่งความสุข</t>
  </si>
  <si>
    <t>ทำให้มีสุขภาพกายจิตดีสมวัยร่วมสร้าง</t>
  </si>
  <si>
    <t>โรคเอดส์ให้สามารถอยู่เป็นปกติในสังคมได้</t>
  </si>
  <si>
    <t>เพื่อให้การสนับสนุนช่วยเหลือผู้ป่วย</t>
  </si>
  <si>
    <t>จัดสวัสดิการสังคมแก่ผู้สูงอายุ</t>
  </si>
  <si>
    <t>โครงการส่งเสริมศักยภาพและ</t>
  </si>
  <si>
    <t>ความเข้มแข็งของคนพิการในชุมชน</t>
  </si>
  <si>
    <t>ในสิทธิขั้นพื้นฐาน เพื่อสร้าง</t>
  </si>
  <si>
    <t>การแลกเปลี่ยนวัฒนธรรมและการเสริมสร้าง</t>
  </si>
  <si>
    <t>ความรักความสามัคคีในหมู่คณะ</t>
  </si>
  <si>
    <t>ดูแลสุขภาพ พร้อมตรวจสุขภาพ</t>
  </si>
  <si>
    <t xml:space="preserve"> - ผู้สูงอายุ คนพิการ ได้รับความรู้ในการ</t>
  </si>
  <si>
    <t>ผู้ด้อยโอกาส</t>
  </si>
  <si>
    <t>คนพิการหรือทุพพลภาพและ</t>
  </si>
  <si>
    <t>ยาเสพติดในสถานศึกษา</t>
  </si>
  <si>
    <t>โครงการรณรงค์และป้องกัน</t>
  </si>
  <si>
    <t>คลองสวยน้ำใส</t>
  </si>
  <si>
    <t>สาธารณะในตำบลและกำจัดวัชพืชเพื่อ</t>
  </si>
  <si>
    <t>การปกครองท้องถิ่นรูปแบบเทศบาล</t>
  </si>
  <si>
    <t>เพื่อเป็นการเชิดชูความสำคัญของ</t>
  </si>
  <si>
    <t>เพื่อจัดทำแผนชุมชน</t>
  </si>
  <si>
    <t>โครงการจัดประชุมเชิงปฏิบัติการ</t>
  </si>
  <si>
    <t>ความรัก ความสามัคคีในหมู่คณะ</t>
  </si>
  <si>
    <t>พัฒนาตำบลครั้งต่อไป</t>
  </si>
  <si>
    <t>2. เพื่อใช้เป็นข้อมูลในการวางแผนในการ</t>
  </si>
  <si>
    <t>พัฒนาสามปีและสำรวจความคิดเห็นของ</t>
  </si>
  <si>
    <t>ประชาชนต่อการบริหารงาน ทต.บ้านเป็ด</t>
  </si>
  <si>
    <t>อาสาสมัครป้องกันภัยฝ่ายพลเรือน</t>
  </si>
  <si>
    <t>โครงการครบรอบวันสถาปนา</t>
  </si>
  <si>
    <t>ตำรวจพื้นฐานสำหรับอาสาสมัคร</t>
  </si>
  <si>
    <t xml:space="preserve">ป้องกันภัยฝ่ายพลเรือน (อปพร.) </t>
  </si>
  <si>
    <t>หมู่บ้าน (อรม.) เทศบาลตำบลบ้านเป็ด</t>
  </si>
  <si>
    <t>อาสาสมัครรักษาความปลอดภัยประจำ</t>
  </si>
  <si>
    <t>สืบสวนตำรวจภูธรภาค 4</t>
  </si>
  <si>
    <t>(COMMANDO P.4) ให้กับศูนย์</t>
  </si>
  <si>
    <t>การปฏิบัติหน้าที่ของงานป้องกันและ</t>
  </si>
  <si>
    <t>และไม่พอเพียง</t>
  </si>
  <si>
    <t>บรรเทาสาธารณภัยซึ่งมีอัตรากำลังจำกัด</t>
  </si>
  <si>
    <t>ป้องกันภัยฝ่ายพลเรือน ประจำปี 2559</t>
  </si>
  <si>
    <t>โครงการฝึกอบรมอาสาสมัคร</t>
  </si>
  <si>
    <t>วัดป่าเทพเจริญธรรม)</t>
  </si>
  <si>
    <t>ชั้นเดียว (บริเวณตรงข้าม</t>
  </si>
  <si>
    <t>ด้านหน้าสำนักงานเทศบาลบ้านเป็ด</t>
  </si>
  <si>
    <t>รถยนต์ จำนวน 29 คัน (บริเวณ</t>
  </si>
  <si>
    <t>กองศรีถึงบ้านนายคาน เงินดี)</t>
  </si>
  <si>
    <t>หมู่ที่ 4 บ้านโคกฟันโปง (หน้าวัด</t>
  </si>
  <si>
    <t>ไทยแลนด์คาร์ไบค์ถึงร้านชัยทวีพาณิชย์)</t>
  </si>
  <si>
    <t>อู่สมานเซอร์วิส)</t>
  </si>
  <si>
    <t>บ้านหนองโจด (ปากทางเข้า</t>
  </si>
  <si>
    <t>โครงการวางท่อระบายน้ำ คสล.หมู่ 9</t>
  </si>
  <si>
    <t>บ้านหนองขาม (ซอยหอพักซอย1ลงไป</t>
  </si>
  <si>
    <t>แยกปากทางทุ่งนาข้างหน้ามารวย)</t>
  </si>
  <si>
    <t>นางสังวาล เลขที่ 101/2)</t>
  </si>
  <si>
    <t>นายเลิศ เลขที่ 57/1 ถึงบ้าน</t>
  </si>
  <si>
    <t xml:space="preserve">โครงการก่อสร้างถนน คสล. หมู่ที่ 13 </t>
  </si>
  <si>
    <t>ถึงบ้าน ผอ.คำพันธ์)</t>
  </si>
  <si>
    <t>บ้านพรสวรรค์ (เส้นข้างโรงขวด</t>
  </si>
  <si>
    <t xml:space="preserve">หมู่ที่ 6 บ้านคำไฮ (ชุมชน 3 </t>
  </si>
  <si>
    <t>ร้านอาหารแวดู)</t>
  </si>
  <si>
    <t>บ้านหัวทุ่งนคร (ซอยฝั่งตรงข้าม</t>
  </si>
  <si>
    <t>ร้านโอมประดับยนต์ตึกสีส้ม)</t>
  </si>
  <si>
    <t>บ้านหนองขาม (ซอยข้าง</t>
  </si>
  <si>
    <t>บ้านแก่นพยอม (ถนนย่อยรัตนา</t>
  </si>
  <si>
    <t>คาร์แคร์ บ้านนางบุบผา)</t>
  </si>
  <si>
    <t>คาร์แคร์ 1,2 และ 3 ทิศตะวันออก)</t>
  </si>
  <si>
    <t>วังทรัพย์สิน ซอยบ้านนายแหลม)</t>
  </si>
  <si>
    <t>สุภัทรา (ถนนมะลิวัลย์ ถึงบ้าน</t>
  </si>
  <si>
    <t>ทิศตะวันตกช่วง 2)</t>
  </si>
  <si>
    <t>(ถนนสีหราชเดโชไชยฝั่ง</t>
  </si>
  <si>
    <t>ห้องประชุมโรงเรียนเทศบาลบ้านเป็ด</t>
  </si>
  <si>
    <t>โครงการก่อสร้างโรงอาหารและ</t>
  </si>
  <si>
    <t>โครงการก่อสร้างซุ้มประดิษฐาน</t>
  </si>
  <si>
    <t>พระพุทธรูป</t>
  </si>
  <si>
    <t>พระพุทธรูปประจำโรงเรียนพร้อม</t>
  </si>
  <si>
    <t>โครงการก่อสร้างสนามฟุตซอล</t>
  </si>
  <si>
    <t>นันทนาการ</t>
  </si>
  <si>
    <t>กลางแจ้งพร้อมติดตั้งเครื่องเล่น</t>
  </si>
  <si>
    <t>เพื่อให้มีสถานที่ประกอบอาหารที่ถูก</t>
  </si>
  <si>
    <t xml:space="preserve">กิจกรรมต่าง ๆ </t>
  </si>
  <si>
    <t>สุขลักษณะและมีสถานที่ประชุมดำเนิน</t>
  </si>
  <si>
    <t>ออกกำลังกาย</t>
  </si>
  <si>
    <t>เพื่อให้ประชาชนมีสถานที่ในการ</t>
  </si>
  <si>
    <t>โครงการพัฒนาแหล่งเรียนรู้เขต</t>
  </si>
  <si>
    <t>ออกกำลังกาย เทศบาลตำบลบ้านเป็ด</t>
  </si>
  <si>
    <t>โครงการแข่งขันกีฬาและการ</t>
  </si>
  <si>
    <t>พื้นฐานในเขต เทศบาลตำบลบ้านเป็ดได้รับ</t>
  </si>
  <si>
    <t>สำนักงานคณะกรรมการการศึกษาขั้น</t>
  </si>
  <si>
    <t>มีประสิทธิภาพและเพื่อสร้างขวัญและ</t>
  </si>
  <si>
    <t>กำลังใจให้แก่พนักงาน</t>
  </si>
  <si>
    <t>เครื่องโทรสารแบบใช้กระดาษธรรมดา</t>
  </si>
  <si>
    <t xml:space="preserve">เครื่องปรับอากาสชนิดติดผนัง </t>
  </si>
  <si>
    <t>ซื้อเครื่องเจีย/ตัดแบบมือถือ</t>
  </si>
  <si>
    <t>งบหน้าแผนการดำเนินงาน ประจำปีงบประมาณ พ.ศ. 2559</t>
  </si>
  <si>
    <t>1.  ด้านการพัฒนาเศรษฐกิจ การค้าและการท่องเที่ยว</t>
  </si>
  <si>
    <t>2.  ด้านการพัฒนาคนและสังคมที่มีคุณภาพ</t>
  </si>
  <si>
    <t>3.  ด้านการพัฒนาเมืองและชุมชนน่าอยู่</t>
  </si>
  <si>
    <t>4.  ด้านการพัฒนาด้านการศึกษา กีฬา นันทนาการ ศาสนา ศิลปวัฒนธรรมฯ</t>
  </si>
  <si>
    <t>5.  ด้านการพัฒนาระบบบริหารจัดการที่ดีตามหลักธรรมาภิบาล</t>
  </si>
  <si>
    <t>1. ยุทธศาสตร์ด้านการพัฒนาเศรษฐกิจ การค้าและการท่องเที่ยว</t>
  </si>
  <si>
    <t xml:space="preserve">  1.1  แนวทางการพัฒนา ส่งเสริม สนับสนุน กระบวนการผลิตและแปรรูป</t>
  </si>
  <si>
    <t>ทางการเกษตร อบรมให้ความรู้ด้านการประกอบอาชีพและเพิ่มรายได้ฯ</t>
  </si>
  <si>
    <t>กองสวัสดิการสังคม/</t>
  </si>
  <si>
    <t xml:space="preserve">  1.2  แนวทางการพัฒนา ประชาสัมพันธ์และจัดกิจกรรมส่งเสริมการท่องเที่ยว</t>
  </si>
  <si>
    <t xml:space="preserve">ให้ทั่วถึง ครอบคลุม </t>
  </si>
  <si>
    <t xml:space="preserve">  2.1  แนวทางการพัฒนา ส่งเสริม สนับสนุน พัฒนาคุณภาพชีวิตประชาชน</t>
  </si>
  <si>
    <t>ผู้สูงอายุ ผู้พิการ ผู้ป่วยเอดส์ ผู้ยากไร้ และผู้ด้อยโอกาสทางสังคม</t>
  </si>
  <si>
    <t xml:space="preserve">  2.2 แนวทางการพัฒนา  ส่งเสริม สนับสนุนให้การช่วยเหลือสงเคราะห์</t>
  </si>
  <si>
    <t>กองสวัสดิการสังคม</t>
  </si>
  <si>
    <t>ประชาชนกลุ่มเสี่ยงได้รับการดูแล</t>
  </si>
  <si>
    <t xml:space="preserve">  2.3 แนวทางการพัฒนา ส่งเสริม สนับสนุนการแก้ไขปัญหายาเสพติด </t>
  </si>
  <si>
    <t>สำนักปลัดเทศบาล/</t>
  </si>
  <si>
    <t>และฟื้นฟูทรัพยากรธรรมชาติและสิ่งแวดล้อม</t>
  </si>
  <si>
    <t xml:space="preserve">  2.4 แนวทางการพัฒนา ส่งเสริม สนับสนุน การปรับปรุงภูมิทัศน์ให้สวยงาม </t>
  </si>
  <si>
    <t>มีส่วนร่วมภาคประชาชน</t>
  </si>
  <si>
    <t xml:space="preserve">  2.5  แนวทางการพัฒนา การเสริมสร้างความเข้มแข็งและพัฒนากระบวนการ</t>
  </si>
  <si>
    <t>กองสวัสดิการ/กองวิชาการ</t>
  </si>
  <si>
    <t>ความปลอดภัยในชีวิตและทรัพย์สิน</t>
  </si>
  <si>
    <t xml:space="preserve">  2.6  แนวทางการพัฒนา การป้องกันบรรเทาสาธารณภัยและรักษา</t>
  </si>
  <si>
    <t>รวมยุทธศาสตร์ที่ 2</t>
  </si>
  <si>
    <t xml:space="preserve">  3.1 แนวทางการพัฒนา ก่อสร้าง ปรับปรุง ซ่อมแซม บำรุงรักษาถนนและ</t>
  </si>
  <si>
    <t>ท่อระบายน้ำ</t>
  </si>
  <si>
    <t>ให้ครอบคลุม ทั่วถึงและเพียงพอ</t>
  </si>
  <si>
    <t xml:space="preserve">  3.2  แนวทางการพัฒนา จัดวางระบบสาธารณูปโภคและสาธารณูปการ</t>
  </si>
  <si>
    <t>ภายในเขตตำบลบ้านเป็ด</t>
  </si>
  <si>
    <t xml:space="preserve">  3.3  พัฒนา ก่อสร้าง ปรับปรุง บำรุงรักษาสิ่งก่อสร้างอื่นและปรับปรุงภูมิทัศน์</t>
  </si>
  <si>
    <t>สำนักปลัด/กองการศึกษา</t>
  </si>
  <si>
    <t>กองสาธารณสุข/กองสวัสดิการ/กองช่าง</t>
  </si>
  <si>
    <t>ศิลปวัฒนธรรม จารีตประเพณีและภูมิปัญญาท้องถิ่น</t>
  </si>
  <si>
    <t xml:space="preserve">4. ยุทธศาสตร์การพัฒนาด้านการศึกษา กีฬา นันทนาการ ศาสนา </t>
  </si>
  <si>
    <t>ที่มีคุณภาพในทุกระดับ ทั้งในและนอกระบบ</t>
  </si>
  <si>
    <t xml:space="preserve">  4.1 แนวทางการพัฒนา ส่งเสริม พัฒนาและสนับสนุนการจัดการศึกษา</t>
  </si>
  <si>
    <t>จารีตประเพณีและภูมิปัญญาท้องถิ่น</t>
  </si>
  <si>
    <t xml:space="preserve">  4.2 แนวทางการพัฒนา ส่งเสริม สนับสนุนกิจกรรมด้านศิลปวัฒนธรรม </t>
  </si>
  <si>
    <t>กิจกรรมเด็ก เยาวชนและประชาชน</t>
  </si>
  <si>
    <t xml:space="preserve">  4.3 แนวทางการพัฒนา ส่งเสริม สนับสนุน การกีฬา นันทนาการ </t>
  </si>
  <si>
    <t>5. ยุทธศาสตร์การพัฒนาระบบบริหารจัดการที่ดีตามหลักธรรมาภิบาล</t>
  </si>
  <si>
    <t>ของบุคลากร</t>
  </si>
  <si>
    <t xml:space="preserve">  5.1 แนวทางการส่งเสริม และพัฒนาทักษะความรู้ ความสามารถในการทำงาน</t>
  </si>
  <si>
    <t>และช่องทางการให้ประชาชนได้รับรู้ข้อมูลข่าวสาร</t>
  </si>
  <si>
    <t xml:space="preserve">  5.2 แนวทางการพัฒนาปรับปรุงระบบการให้บริการประชาชน เปิดโอกาส</t>
  </si>
  <si>
    <t>สำหรับการปฏิบัติงาน</t>
  </si>
  <si>
    <t xml:space="preserve">  5.3 แนวทางการพัฒนาและจัดหาเครื่องมือ เครื่องใช้ให้เหมาะสมเพียงพอ </t>
  </si>
  <si>
    <t>ทุกส่วนราชการ</t>
  </si>
  <si>
    <t>รวมทุกยุทธศาสตร์</t>
  </si>
  <si>
    <t>ทะเลสาบ</t>
  </si>
  <si>
    <t>ร้านอาหาร/</t>
  </si>
  <si>
    <t>ตลาดในเขต</t>
  </si>
  <si>
    <t>ทุกชุมชนในเขต</t>
  </si>
  <si>
    <t>กองทุนหลัก</t>
  </si>
  <si>
    <t>ประกันสุขภาพ</t>
  </si>
  <si>
    <t>ร.ร.มัธยม2แห่ง</t>
  </si>
  <si>
    <t>/23 หมู่บ้าน</t>
  </si>
  <si>
    <t>ศูนย์เฉลิมพระเกียรติ</t>
  </si>
  <si>
    <t>เพื่อผู้ป่วยโรคเอดส์</t>
  </si>
  <si>
    <t>และผู้ติดเชื้อ HIV</t>
  </si>
  <si>
    <t>ใน ต.บ้านเป็ด</t>
  </si>
  <si>
    <t>เหล่ากาชาด</t>
  </si>
  <si>
    <t>จ.ขอนแก่น</t>
  </si>
  <si>
    <t>(ศอ.ปส.จ.ขก.)</t>
  </si>
  <si>
    <t>ศูนย์อำนวยการ</t>
  </si>
  <si>
    <t>ป้องกันและ</t>
  </si>
  <si>
    <t>ปราบปราม</t>
  </si>
  <si>
    <t>ยาเสพติดฯ</t>
  </si>
  <si>
    <t>ศูนย์ปฏิบัติการ</t>
  </si>
  <si>
    <t>(ศป.ปส.อ.ขก.)</t>
  </si>
  <si>
    <t>ในเขต ทต.บ้านเป็ด</t>
  </si>
  <si>
    <t>หมู่ที่ 1</t>
  </si>
  <si>
    <t>หมู่ที่ 2</t>
  </si>
  <si>
    <t>หมู่ที่ 3</t>
  </si>
  <si>
    <t>หมู่ที่ 4</t>
  </si>
  <si>
    <t>หมู่ที่ 5</t>
  </si>
  <si>
    <t>หมู่ที่ 6</t>
  </si>
  <si>
    <t>หมู่ที่ 7</t>
  </si>
  <si>
    <t>หมู่ที่ 8</t>
  </si>
  <si>
    <t>หมู่ที่ 9</t>
  </si>
  <si>
    <t>หมู่ที่ 10</t>
  </si>
  <si>
    <t>หมู่ที่ 12</t>
  </si>
  <si>
    <t>หมู่ที่ 13</t>
  </si>
  <si>
    <t>หมู่ที่ 14</t>
  </si>
  <si>
    <t>หมู่ที่ 15</t>
  </si>
  <si>
    <t>หมู่ที่ 16</t>
  </si>
  <si>
    <t>หมู่ที่ 18</t>
  </si>
  <si>
    <t>หมู่ที่ 19</t>
  </si>
  <si>
    <t>หมู่ที่ 20</t>
  </si>
  <si>
    <t>หมู่ที่ 21</t>
  </si>
  <si>
    <t>หมู่ที่ 22</t>
  </si>
  <si>
    <t>หมู่ที่ 11,22</t>
  </si>
  <si>
    <t>ในเขต ต.บ้านเป็ด</t>
  </si>
  <si>
    <t>สำนักงาน</t>
  </si>
  <si>
    <t>สวนสาธารณะ</t>
  </si>
  <si>
    <t>ห้วย/หนอง/</t>
  </si>
  <si>
    <t>เขต ต.บ้านเป็ด</t>
  </si>
  <si>
    <t>คลอง/บึง  ใน</t>
  </si>
  <si>
    <t>เป็นราชสักการะพระบาทสมเด็จพระเจ้าอยู่หัวฯ</t>
  </si>
  <si>
    <t>ศูนย์สืบสวน</t>
  </si>
  <si>
    <t>ตำรวจภูธร</t>
  </si>
  <si>
    <t>ภาค 4 และ</t>
  </si>
  <si>
    <t>ศูนย์ฝึกอบรม</t>
  </si>
  <si>
    <t>ตำรวจภาค 4</t>
  </si>
  <si>
    <t>หมู่ 11,20,22</t>
  </si>
  <si>
    <t>บ้านนางทองถิน สิมสา)</t>
  </si>
  <si>
    <t>บ้านเป็ดประชาสงเคราะห์ถึงแยก</t>
  </si>
  <si>
    <t>หมู่ที่ 5,14</t>
  </si>
  <si>
    <t>การไฟฟ้า</t>
  </si>
  <si>
    <t>.</t>
  </si>
  <si>
    <t>โรงเรียนเทศบาล</t>
  </si>
  <si>
    <t>อาคารป้องกัน</t>
  </si>
  <si>
    <t>โรงเรียนสังกัด</t>
  </si>
  <si>
    <t>โรงเรียนในเขต</t>
  </si>
  <si>
    <t>สังกัด ทต.บ้านเป็ด</t>
  </si>
  <si>
    <t>ศูนย์พัฒนาเด็กเล็ก</t>
  </si>
  <si>
    <t>ศูนย์พัฒนา</t>
  </si>
  <si>
    <t>เด็กเล็กบ้านเป็ด</t>
  </si>
  <si>
    <t>ศูนย์รวมข้อมูล</t>
  </si>
  <si>
    <t>ข่าวสารการ</t>
  </si>
  <si>
    <t>จัดซื้อฯ</t>
  </si>
  <si>
    <t>ประชาชนในเขต ทต.บ้านเป็ด</t>
  </si>
  <si>
    <t>หมู่ที่ 1,18</t>
  </si>
  <si>
    <t>จำนวน 3 ชุด</t>
  </si>
  <si>
    <t>จำนวน 2 หลัง</t>
  </si>
  <si>
    <t>จำนวน 5 หลัง</t>
  </si>
  <si>
    <t>โพเดี่ยมไม้เนื้อแข็ง จำนวน 2 ตัว</t>
  </si>
  <si>
    <t>ชุดรับแขก  จำนวน 1 ชุด</t>
  </si>
  <si>
    <t>จำนวน 1 เครื่อง</t>
  </si>
  <si>
    <t>จำนวน 10  ชุด</t>
  </si>
  <si>
    <t>(มีระบบฟอกอากาศ 12,000 บีทียู)</t>
  </si>
  <si>
    <t>จำนวน 2 เครื่อง</t>
  </si>
  <si>
    <t>(มีระบบฟอกอากาศ 18,000 บีทียู)</t>
  </si>
  <si>
    <t>เครื่องปรับอากาศชนิดติดผนัง</t>
  </si>
  <si>
    <t xml:space="preserve">เครื่องปรับอากาศชนิดติดผนัง </t>
  </si>
  <si>
    <t>จำนวน 4  เครื่อง</t>
  </si>
  <si>
    <t>(มีระบบฟอกอากาศ 24,000 บีทียู)</t>
  </si>
  <si>
    <t>จำนวน 1 ชุด</t>
  </si>
  <si>
    <t>จำนวน 1 หลัง</t>
  </si>
  <si>
    <t>กำลังส่ง 25 วัตต์ จำนวน 1 ชุด</t>
  </si>
  <si>
    <t>เครื่องบันทึกเสียง จำนวน 1 เครื่อง</t>
  </si>
  <si>
    <t>เครื่องบันทึกเสียง  จำนวน 1 เครื่อง</t>
  </si>
  <si>
    <t>จำนวน  2 ชุด</t>
  </si>
  <si>
    <t>ขาวดำ จำนวน 1 เครื่อง</t>
  </si>
  <si>
    <t>เครื่องสำรองไฟ  จำนวน 6 ชุด</t>
  </si>
  <si>
    <t>จำนวน  1 ชุด</t>
  </si>
  <si>
    <t>เลเซอร์/ชนิด LED สี จำนวน 1 เครื่อง</t>
  </si>
  <si>
    <t>เครื่องสำรองไฟ  จำนวน 1 ชุด</t>
  </si>
  <si>
    <t>ฉีดหมึก (lnkjet) จำนวน 3 เครื่อง</t>
  </si>
  <si>
    <t>เครื่องพิมพ์ Multifunction แบบ</t>
  </si>
  <si>
    <t>ชุดโสตทัศนูปกรณ์  จำนวน 1 ชุด</t>
  </si>
  <si>
    <t>ขนาด 32 นิ้ว จำนวน 4 เครื่อง</t>
  </si>
  <si>
    <t>เครื่องเล่นดีวีดี  จำนวน 4 เครื่อง</t>
  </si>
  <si>
    <t>แฟลชติดกล้อง จำนวน 1 ตัว</t>
  </si>
  <si>
    <t>เลนส์อเนกประสงค์  จำนวน 1 ตัว</t>
  </si>
  <si>
    <t>ขนาด 5 นิ้ว  จำนวน 1 เครื่อง</t>
  </si>
  <si>
    <t>เลื่อยโซ่ยนต์ 12 นิ้ว จำนวน 2 เครื่อง</t>
  </si>
  <si>
    <t>จำนวน 3 เครื่อง</t>
  </si>
  <si>
    <t>พร้อมฐานเสา  จำนวน 10 ตัว</t>
  </si>
  <si>
    <t>จำนวน 10 อัน</t>
  </si>
  <si>
    <t>พร้อมติดตั้ง  จำนวน 1 ชุด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</si>
</sst>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#,##0_ ;\-#,##0\ "/>
    <numFmt numFmtId="201" formatCode="#,##0.00_ ;\-#,##0.00\ "/>
    <numFmt numFmtId="202" formatCode="0.0"/>
    <numFmt numFmtId="203" formatCode="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0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indexed="10"/>
      <name val="TH SarabunPSK"/>
      <family val="2"/>
    </font>
    <font>
      <sz val="15.5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5.5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double"/>
      <bottom/>
    </border>
    <border>
      <left style="thin"/>
      <right>
        <color indexed="63"/>
      </right>
      <top/>
      <bottom style="hair"/>
    </border>
    <border>
      <left style="medium"/>
      <right style="thin"/>
      <top/>
      <bottom style="hair"/>
    </border>
    <border>
      <left style="thin"/>
      <right>
        <color indexed="63"/>
      </right>
      <top style="hair"/>
      <bottom/>
    </border>
    <border>
      <left style="medium"/>
      <right style="thin"/>
      <top style="hair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2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2" fillId="0" borderId="12" xfId="34" applyFont="1" applyBorder="1" applyAlignment="1">
      <alignment horizontal="center" shrinkToFit="1"/>
      <protection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" fillId="0" borderId="12" xfId="34" applyFont="1" applyBorder="1" applyAlignment="1">
      <alignment horizontal="center"/>
      <protection/>
    </xf>
    <xf numFmtId="200" fontId="2" fillId="0" borderId="10" xfId="34" applyNumberFormat="1" applyFont="1" applyBorder="1" applyAlignment="1">
      <alignment horizontal="center" shrinkToFit="1"/>
      <protection/>
    </xf>
    <xf numFmtId="0" fontId="2" fillId="0" borderId="11" xfId="34" applyFont="1" applyBorder="1" applyAlignment="1">
      <alignment horizontal="center"/>
      <protection/>
    </xf>
    <xf numFmtId="0" fontId="2" fillId="0" borderId="14" xfId="34" applyFont="1" applyBorder="1" applyAlignment="1">
      <alignment horizontal="center"/>
      <protection/>
    </xf>
    <xf numFmtId="0" fontId="2" fillId="0" borderId="10" xfId="34" applyFont="1" applyBorder="1" applyAlignment="1">
      <alignment horizontal="center"/>
      <protection/>
    </xf>
    <xf numFmtId="0" fontId="4" fillId="0" borderId="12" xfId="34" applyFont="1" applyBorder="1">
      <alignment/>
      <protection/>
    </xf>
    <xf numFmtId="0" fontId="4" fillId="0" borderId="11" xfId="34" applyFont="1" applyBorder="1">
      <alignment/>
      <protection/>
    </xf>
    <xf numFmtId="0" fontId="4" fillId="0" borderId="10" xfId="34" applyFont="1" applyBorder="1" applyAlignment="1">
      <alignment horizontal="center"/>
      <protection/>
    </xf>
    <xf numFmtId="0" fontId="4" fillId="0" borderId="10" xfId="34" applyFont="1" applyBorder="1">
      <alignment/>
      <protection/>
    </xf>
    <xf numFmtId="3" fontId="4" fillId="0" borderId="10" xfId="34" applyNumberFormat="1" applyFont="1" applyBorder="1" applyAlignment="1">
      <alignment horizontal="center"/>
      <protection/>
    </xf>
    <xf numFmtId="0" fontId="50" fillId="0" borderId="13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49" fillId="0" borderId="12" xfId="0" applyFont="1" applyBorder="1" applyAlignment="1">
      <alignment horizontal="center" shrinkToFit="1"/>
    </xf>
    <xf numFmtId="0" fontId="50" fillId="0" borderId="0" xfId="0" applyFont="1" applyAlignment="1">
      <alignment horizontal="right"/>
    </xf>
    <xf numFmtId="0" fontId="4" fillId="0" borderId="10" xfId="34" applyFont="1" applyBorder="1" applyAlignment="1">
      <alignment shrinkToFit="1"/>
      <protection/>
    </xf>
    <xf numFmtId="0" fontId="4" fillId="0" borderId="12" xfId="34" applyFont="1" applyBorder="1" applyAlignment="1">
      <alignment shrinkToFit="1"/>
      <protection/>
    </xf>
    <xf numFmtId="0" fontId="4" fillId="0" borderId="11" xfId="34" applyFont="1" applyBorder="1" applyAlignment="1">
      <alignment shrinkToFit="1"/>
      <protection/>
    </xf>
    <xf numFmtId="0" fontId="49" fillId="0" borderId="11" xfId="0" applyFont="1" applyBorder="1" applyAlignment="1">
      <alignment horizontal="center" shrinkToFit="1"/>
    </xf>
    <xf numFmtId="200" fontId="4" fillId="0" borderId="10" xfId="33" applyNumberFormat="1" applyFont="1" applyBorder="1" applyAlignment="1">
      <alignment horizontal="center" shrinkToFit="1"/>
    </xf>
    <xf numFmtId="0" fontId="4" fillId="0" borderId="12" xfId="34" applyFont="1" applyBorder="1" applyAlignment="1">
      <alignment horizontal="left" shrinkToFit="1"/>
      <protection/>
    </xf>
    <xf numFmtId="0" fontId="4" fillId="0" borderId="11" xfId="34" applyFont="1" applyBorder="1" applyAlignment="1">
      <alignment horizontal="left" shrinkToFit="1"/>
      <protection/>
    </xf>
    <xf numFmtId="0" fontId="3" fillId="0" borderId="12" xfId="34" applyFont="1" applyBorder="1" applyAlignment="1">
      <alignment shrinkToFit="1"/>
      <protection/>
    </xf>
    <xf numFmtId="0" fontId="3" fillId="0" borderId="11" xfId="34" applyFont="1" applyBorder="1" applyAlignment="1">
      <alignment shrinkToFit="1"/>
      <protection/>
    </xf>
    <xf numFmtId="3" fontId="4" fillId="0" borderId="10" xfId="34" applyNumberFormat="1" applyFont="1" applyBorder="1" applyAlignment="1">
      <alignment horizontal="center" shrinkToFit="1"/>
      <protection/>
    </xf>
    <xf numFmtId="0" fontId="4" fillId="0" borderId="10" xfId="34" applyFont="1" applyBorder="1" applyAlignment="1">
      <alignment horizontal="center" shrinkToFit="1"/>
      <protection/>
    </xf>
    <xf numFmtId="0" fontId="4" fillId="0" borderId="12" xfId="34" applyFont="1" applyBorder="1" applyAlignment="1">
      <alignment horizontal="center" shrinkToFit="1"/>
      <protection/>
    </xf>
    <xf numFmtId="0" fontId="2" fillId="0" borderId="12" xfId="34" applyFont="1" applyBorder="1">
      <alignment/>
      <protection/>
    </xf>
    <xf numFmtId="0" fontId="2" fillId="0" borderId="12" xfId="34" applyFont="1" applyBorder="1" applyAlignment="1">
      <alignment horizontal="center"/>
      <protection/>
    </xf>
    <xf numFmtId="0" fontId="2" fillId="0" borderId="11" xfId="34" applyFont="1" applyBorder="1">
      <alignment/>
      <protection/>
    </xf>
    <xf numFmtId="0" fontId="2" fillId="0" borderId="11" xfId="34" applyFont="1" applyBorder="1" applyAlignment="1">
      <alignment shrinkToFit="1"/>
      <protection/>
    </xf>
    <xf numFmtId="0" fontId="4" fillId="0" borderId="10" xfId="34" applyFont="1" applyFill="1" applyBorder="1" applyAlignment="1">
      <alignment shrinkToFit="1"/>
      <protection/>
    </xf>
    <xf numFmtId="0" fontId="4" fillId="0" borderId="12" xfId="34" applyFont="1" applyFill="1" applyBorder="1" applyAlignment="1">
      <alignment shrinkToFit="1"/>
      <protection/>
    </xf>
    <xf numFmtId="0" fontId="2" fillId="0" borderId="12" xfId="34" applyFont="1" applyBorder="1" applyAlignment="1">
      <alignment horizontal="left"/>
      <protection/>
    </xf>
    <xf numFmtId="0" fontId="2" fillId="0" borderId="12" xfId="34" applyFont="1" applyBorder="1" applyAlignment="1">
      <alignment shrinkToFit="1"/>
      <protection/>
    </xf>
    <xf numFmtId="0" fontId="49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shrinkToFit="1"/>
    </xf>
    <xf numFmtId="0" fontId="49" fillId="0" borderId="14" xfId="0" applyFont="1" applyBorder="1" applyAlignment="1">
      <alignment/>
    </xf>
    <xf numFmtId="0" fontId="49" fillId="0" borderId="12" xfId="0" applyFont="1" applyBorder="1" applyAlignment="1">
      <alignment shrinkToFit="1"/>
    </xf>
    <xf numFmtId="0" fontId="49" fillId="0" borderId="11" xfId="0" applyFont="1" applyBorder="1" applyAlignment="1">
      <alignment shrinkToFit="1"/>
    </xf>
    <xf numFmtId="0" fontId="49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3" fontId="4" fillId="0" borderId="10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2" fontId="49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textRotation="90"/>
    </xf>
    <xf numFmtId="0" fontId="49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shrinkToFit="1"/>
    </xf>
    <xf numFmtId="0" fontId="49" fillId="0" borderId="12" xfId="0" applyFont="1" applyBorder="1" applyAlignment="1">
      <alignment textRotation="90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vertical="center"/>
    </xf>
    <xf numFmtId="0" fontId="6" fillId="0" borderId="10" xfId="0" applyFont="1" applyFill="1" applyBorder="1" applyAlignment="1">
      <alignment shrinkToFi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2" xfId="39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201" fontId="4" fillId="0" borderId="12" xfId="39" applyNumberFormat="1" applyFont="1" applyBorder="1" applyAlignment="1">
      <alignment/>
    </xf>
    <xf numFmtId="4" fontId="6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6" fillId="0" borderId="18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 horizontal="center"/>
    </xf>
    <xf numFmtId="43" fontId="6" fillId="0" borderId="20" xfId="0" applyNumberFormat="1" applyFont="1" applyBorder="1" applyAlignment="1">
      <alignment/>
    </xf>
    <xf numFmtId="4" fontId="6" fillId="0" borderId="18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4" fillId="0" borderId="12" xfId="0" applyFont="1" applyBorder="1" applyAlignment="1">
      <alignment horizontal="center" shrinkToFit="1"/>
    </xf>
    <xf numFmtId="0" fontId="6" fillId="0" borderId="18" xfId="0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43" fontId="6" fillId="0" borderId="18" xfId="39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 horizontal="center" textRotation="90"/>
    </xf>
    <xf numFmtId="0" fontId="50" fillId="0" borderId="16" xfId="0" applyFont="1" applyBorder="1" applyAlignment="1">
      <alignment horizontal="center" textRotation="90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50" fillId="0" borderId="22" xfId="0" applyFont="1" applyBorder="1" applyAlignment="1">
      <alignment horizontal="center" textRotation="90"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2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4" fillId="0" borderId="13" xfId="34" applyFont="1" applyBorder="1" applyAlignment="1">
      <alignment shrinkToFit="1"/>
      <protection/>
    </xf>
    <xf numFmtId="0" fontId="49" fillId="0" borderId="15" xfId="0" applyFont="1" applyBorder="1" applyAlignment="1">
      <alignment horizontal="center"/>
    </xf>
    <xf numFmtId="0" fontId="4" fillId="0" borderId="25" xfId="34" applyFont="1" applyBorder="1" applyAlignment="1">
      <alignment shrinkToFit="1"/>
      <protection/>
    </xf>
    <xf numFmtId="0" fontId="4" fillId="0" borderId="0" xfId="34" applyFont="1">
      <alignment/>
      <protection/>
    </xf>
    <xf numFmtId="0" fontId="4" fillId="0" borderId="11" xfId="34" applyFont="1" applyFill="1" applyBorder="1" applyAlignment="1">
      <alignment shrinkToFit="1"/>
      <protection/>
    </xf>
    <xf numFmtId="200" fontId="4" fillId="0" borderId="10" xfId="34" applyNumberFormat="1" applyFont="1" applyBorder="1" applyAlignment="1">
      <alignment horizontal="center" shrinkToFit="1"/>
      <protection/>
    </xf>
    <xf numFmtId="200" fontId="4" fillId="0" borderId="10" xfId="34" applyNumberFormat="1" applyFont="1" applyBorder="1" applyAlignment="1">
      <alignment horizontal="center"/>
      <protection/>
    </xf>
    <xf numFmtId="0" fontId="4" fillId="0" borderId="12" xfId="34" applyFont="1" applyBorder="1" applyAlignment="1">
      <alignment/>
      <protection/>
    </xf>
    <xf numFmtId="3" fontId="4" fillId="0" borderId="10" xfId="34" applyNumberFormat="1" applyFont="1" applyFill="1" applyBorder="1" applyAlignment="1">
      <alignment shrinkToFit="1"/>
      <protection/>
    </xf>
    <xf numFmtId="3" fontId="4" fillId="0" borderId="12" xfId="34" applyNumberFormat="1" applyFont="1" applyFill="1" applyBorder="1" applyAlignment="1">
      <alignment shrinkToFit="1"/>
      <protection/>
    </xf>
    <xf numFmtId="3" fontId="4" fillId="0" borderId="11" xfId="34" applyNumberFormat="1" applyFont="1" applyFill="1" applyBorder="1" applyAlignment="1">
      <alignment shrinkToFit="1"/>
      <protection/>
    </xf>
    <xf numFmtId="0" fontId="6" fillId="0" borderId="11" xfId="34" applyFont="1" applyBorder="1" applyAlignment="1">
      <alignment vertical="center" shrinkToFit="1"/>
      <protection/>
    </xf>
    <xf numFmtId="200" fontId="49" fillId="0" borderId="10" xfId="39" applyNumberFormat="1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3" fontId="50" fillId="0" borderId="11" xfId="0" applyNumberFormat="1" applyFont="1" applyBorder="1" applyAlignment="1">
      <alignment horizontal="center"/>
    </xf>
    <xf numFmtId="3" fontId="49" fillId="0" borderId="10" xfId="39" applyNumberFormat="1" applyFont="1" applyBorder="1" applyAlignment="1">
      <alignment horizontal="center"/>
    </xf>
    <xf numFmtId="3" fontId="49" fillId="0" borderId="12" xfId="39" applyNumberFormat="1" applyFont="1" applyBorder="1" applyAlignment="1">
      <alignment horizontal="center"/>
    </xf>
    <xf numFmtId="3" fontId="49" fillId="0" borderId="11" xfId="39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3" fontId="49" fillId="0" borderId="11" xfId="0" applyNumberFormat="1" applyFont="1" applyBorder="1" applyAlignment="1">
      <alignment horizontal="center"/>
    </xf>
    <xf numFmtId="3" fontId="50" fillId="0" borderId="26" xfId="0" applyNumberFormat="1" applyFont="1" applyBorder="1" applyAlignment="1">
      <alignment horizontal="center"/>
    </xf>
    <xf numFmtId="0" fontId="6" fillId="0" borderId="12" xfId="34" applyFont="1" applyBorder="1" applyAlignment="1">
      <alignment vertical="center" shrinkToFit="1"/>
      <protection/>
    </xf>
    <xf numFmtId="0" fontId="51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200" fontId="4" fillId="0" borderId="12" xfId="34" applyNumberFormat="1" applyFont="1" applyBorder="1" applyAlignment="1">
      <alignment horizontal="center"/>
      <protection/>
    </xf>
    <xf numFmtId="0" fontId="51" fillId="0" borderId="11" xfId="0" applyFont="1" applyBorder="1" applyAlignment="1">
      <alignment horizontal="center"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2" xfId="34" applyFont="1" applyBorder="1" applyAlignment="1">
      <alignment horizontal="left" vertical="center" shrinkToFit="1"/>
      <protection/>
    </xf>
    <xf numFmtId="0" fontId="49" fillId="0" borderId="0" xfId="0" applyFont="1" applyAlignment="1">
      <alignment shrinkToFit="1"/>
    </xf>
    <xf numFmtId="0" fontId="49" fillId="0" borderId="10" xfId="0" applyFont="1" applyBorder="1" applyAlignment="1">
      <alignment horizontal="center" shrinkToFit="1"/>
    </xf>
    <xf numFmtId="0" fontId="50" fillId="0" borderId="0" xfId="0" applyFont="1" applyAlignment="1">
      <alignment horizontal="center"/>
    </xf>
    <xf numFmtId="200" fontId="50" fillId="0" borderId="26" xfId="0" applyNumberFormat="1" applyFont="1" applyBorder="1" applyAlignment="1">
      <alignment horizontal="center"/>
    </xf>
    <xf numFmtId="3" fontId="50" fillId="0" borderId="27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" fillId="0" borderId="10" xfId="0" applyFont="1" applyBorder="1" applyAlignment="1">
      <alignment horizontal="left" shrinkToFit="1"/>
    </xf>
    <xf numFmtId="0" fontId="4" fillId="0" borderId="12" xfId="0" applyFont="1" applyBorder="1" applyAlignment="1">
      <alignment horizontal="left" shrinkToFit="1"/>
    </xf>
    <xf numFmtId="0" fontId="4" fillId="0" borderId="11" xfId="0" applyFont="1" applyBorder="1" applyAlignment="1">
      <alignment horizontal="left" shrinkToFit="1"/>
    </xf>
    <xf numFmtId="200" fontId="49" fillId="0" borderId="12" xfId="39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20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200" fontId="4" fillId="0" borderId="10" xfId="0" applyNumberFormat="1" applyFont="1" applyBorder="1" applyAlignment="1">
      <alignment horizontal="center" shrinkToFit="1"/>
    </xf>
    <xf numFmtId="0" fontId="49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200" fontId="4" fillId="0" borderId="12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3" fontId="50" fillId="0" borderId="28" xfId="0" applyNumberFormat="1" applyFont="1" applyBorder="1" applyAlignment="1">
      <alignment horizontal="center"/>
    </xf>
    <xf numFmtId="0" fontId="4" fillId="0" borderId="14" xfId="0" applyFont="1" applyBorder="1" applyAlignment="1">
      <alignment shrinkToFit="1"/>
    </xf>
    <xf numFmtId="3" fontId="4" fillId="0" borderId="10" xfId="33" applyNumberFormat="1" applyFont="1" applyBorder="1" applyAlignment="1">
      <alignment horizontal="center" shrinkToFit="1"/>
    </xf>
    <xf numFmtId="0" fontId="49" fillId="0" borderId="11" xfId="0" applyFont="1" applyBorder="1" applyAlignment="1">
      <alignment horizontal="left" vertical="center"/>
    </xf>
    <xf numFmtId="0" fontId="4" fillId="0" borderId="0" xfId="34" applyFont="1" applyBorder="1" applyAlignment="1">
      <alignment shrinkToFit="1"/>
      <protection/>
    </xf>
    <xf numFmtId="37" fontId="4" fillId="0" borderId="0" xfId="34" applyNumberFormat="1" applyFont="1" applyBorder="1" applyAlignment="1">
      <alignment horizontal="center" shrinkToFit="1"/>
      <protection/>
    </xf>
    <xf numFmtId="0" fontId="4" fillId="0" borderId="0" xfId="34" applyFont="1" applyBorder="1" applyAlignment="1">
      <alignment horizontal="left" shrinkToFit="1"/>
      <protection/>
    </xf>
    <xf numFmtId="200" fontId="49" fillId="0" borderId="11" xfId="39" applyNumberFormat="1" applyFont="1" applyBorder="1" applyAlignment="1">
      <alignment horizontal="center"/>
    </xf>
    <xf numFmtId="0" fontId="50" fillId="0" borderId="11" xfId="0" applyFont="1" applyBorder="1" applyAlignment="1">
      <alignment horizontal="center" vertical="center" textRotation="90"/>
    </xf>
    <xf numFmtId="0" fontId="51" fillId="0" borderId="12" xfId="0" applyFont="1" applyBorder="1" applyAlignment="1">
      <alignment vertical="center"/>
    </xf>
    <xf numFmtId="3" fontId="49" fillId="0" borderId="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shrinkToFit="1"/>
    </xf>
    <xf numFmtId="0" fontId="49" fillId="0" borderId="29" xfId="0" applyFont="1" applyBorder="1" applyAlignment="1">
      <alignment/>
    </xf>
    <xf numFmtId="3" fontId="49" fillId="0" borderId="29" xfId="39" applyNumberFormat="1" applyFont="1" applyBorder="1" applyAlignment="1">
      <alignment horizontal="center"/>
    </xf>
    <xf numFmtId="3" fontId="49" fillId="0" borderId="29" xfId="0" applyNumberFormat="1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/>
    </xf>
    <xf numFmtId="0" fontId="49" fillId="0" borderId="30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49" fillId="0" borderId="29" xfId="0" applyFont="1" applyBorder="1" applyAlignment="1">
      <alignment horizontal="left" vertical="center"/>
    </xf>
    <xf numFmtId="0" fontId="50" fillId="0" borderId="29" xfId="0" applyFont="1" applyBorder="1" applyAlignment="1">
      <alignment textRotation="90"/>
    </xf>
    <xf numFmtId="0" fontId="49" fillId="0" borderId="10" xfId="0" applyFont="1" applyBorder="1" applyAlignment="1">
      <alignment horizontal="left" vertical="center" shrinkToFit="1"/>
    </xf>
    <xf numFmtId="0" fontId="49" fillId="0" borderId="29" xfId="0" applyFont="1" applyBorder="1" applyAlignment="1">
      <alignment shrinkToFit="1"/>
    </xf>
    <xf numFmtId="0" fontId="49" fillId="0" borderId="30" xfId="0" applyFont="1" applyBorder="1" applyAlignment="1">
      <alignment horizontal="left" vertical="center" shrinkToFit="1"/>
    </xf>
    <xf numFmtId="0" fontId="51" fillId="0" borderId="29" xfId="0" applyFont="1" applyBorder="1" applyAlignment="1">
      <alignment horizontal="left" shrinkToFit="1"/>
    </xf>
    <xf numFmtId="2" fontId="49" fillId="0" borderId="30" xfId="0" applyNumberFormat="1" applyFont="1" applyBorder="1" applyAlignment="1">
      <alignment/>
    </xf>
    <xf numFmtId="3" fontId="49" fillId="0" borderId="30" xfId="0" applyNumberFormat="1" applyFont="1" applyBorder="1" applyAlignment="1">
      <alignment horizontal="center"/>
    </xf>
    <xf numFmtId="0" fontId="51" fillId="0" borderId="11" xfId="0" applyFont="1" applyBorder="1" applyAlignment="1">
      <alignment shrinkToFit="1"/>
    </xf>
    <xf numFmtId="0" fontId="49" fillId="0" borderId="29" xfId="0" applyFont="1" applyBorder="1" applyAlignment="1">
      <alignment vertical="center"/>
    </xf>
    <xf numFmtId="0" fontId="49" fillId="0" borderId="29" xfId="0" applyFont="1" applyBorder="1" applyAlignment="1">
      <alignment textRotation="90"/>
    </xf>
    <xf numFmtId="0" fontId="51" fillId="0" borderId="29" xfId="0" applyFont="1" applyBorder="1" applyAlignment="1">
      <alignment vertical="center" shrinkToFit="1"/>
    </xf>
    <xf numFmtId="0" fontId="49" fillId="0" borderId="30" xfId="0" applyFont="1" applyBorder="1" applyAlignment="1">
      <alignment shrinkToFit="1"/>
    </xf>
    <xf numFmtId="0" fontId="51" fillId="0" borderId="29" xfId="0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13" xfId="0" applyFont="1" applyBorder="1" applyAlignment="1">
      <alignment shrinkToFit="1"/>
    </xf>
    <xf numFmtId="0" fontId="50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textRotation="90"/>
    </xf>
    <xf numFmtId="0" fontId="49" fillId="0" borderId="14" xfId="0" applyFont="1" applyBorder="1" applyAlignment="1">
      <alignment horizontal="center" textRotation="90"/>
    </xf>
    <xf numFmtId="0" fontId="49" fillId="0" borderId="24" xfId="0" applyFont="1" applyBorder="1" applyAlignment="1">
      <alignment horizontal="center" textRotation="90"/>
    </xf>
    <xf numFmtId="199" fontId="49" fillId="0" borderId="12" xfId="39" applyNumberFormat="1" applyFont="1" applyBorder="1" applyAlignment="1">
      <alignment horizontal="center"/>
    </xf>
    <xf numFmtId="0" fontId="49" fillId="0" borderId="25" xfId="0" applyFont="1" applyBorder="1" applyAlignment="1">
      <alignment/>
    </xf>
    <xf numFmtId="0" fontId="2" fillId="0" borderId="11" xfId="34" applyFont="1" applyBorder="1" applyAlignment="1">
      <alignment horizontal="center" shrinkToFit="1"/>
      <protection/>
    </xf>
    <xf numFmtId="0" fontId="2" fillId="0" borderId="13" xfId="34" applyFont="1" applyBorder="1" applyAlignment="1">
      <alignment horizontal="center" shrinkToFit="1"/>
      <protection/>
    </xf>
    <xf numFmtId="0" fontId="2" fillId="0" borderId="13" xfId="34" applyFont="1" applyBorder="1" applyAlignment="1">
      <alignment shrinkToFit="1"/>
      <protection/>
    </xf>
    <xf numFmtId="200" fontId="50" fillId="0" borderId="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3" fontId="4" fillId="0" borderId="12" xfId="34" applyNumberFormat="1" applyFont="1" applyBorder="1" applyAlignment="1">
      <alignment horizontal="center" shrinkToFit="1"/>
      <protection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49" fillId="0" borderId="35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4" fillId="0" borderId="13" xfId="34" applyFont="1" applyBorder="1" applyAlignment="1">
      <alignment horizontal="left" shrinkToFit="1"/>
      <protection/>
    </xf>
    <xf numFmtId="37" fontId="4" fillId="0" borderId="13" xfId="34" applyNumberFormat="1" applyFont="1" applyBorder="1" applyAlignment="1">
      <alignment horizontal="center" shrinkToFit="1"/>
      <protection/>
    </xf>
    <xf numFmtId="3" fontId="50" fillId="0" borderId="0" xfId="0" applyNumberFormat="1" applyFont="1" applyBorder="1" applyAlignment="1">
      <alignment horizontal="center"/>
    </xf>
    <xf numFmtId="0" fontId="49" fillId="0" borderId="13" xfId="0" applyFont="1" applyBorder="1" applyAlignment="1">
      <alignment/>
    </xf>
    <xf numFmtId="0" fontId="4" fillId="0" borderId="13" xfId="34" applyFont="1" applyBorder="1" applyAlignment="1">
      <alignment/>
      <protection/>
    </xf>
    <xf numFmtId="0" fontId="49" fillId="0" borderId="0" xfId="0" applyFont="1" applyBorder="1" applyAlignment="1">
      <alignment/>
    </xf>
    <xf numFmtId="0" fontId="4" fillId="0" borderId="0" xfId="34" applyFont="1" applyBorder="1" applyAlignment="1">
      <alignment/>
      <protection/>
    </xf>
    <xf numFmtId="0" fontId="4" fillId="0" borderId="12" xfId="34" applyFont="1" applyBorder="1" applyAlignment="1">
      <alignment horizontal="left"/>
      <protection/>
    </xf>
    <xf numFmtId="0" fontId="4" fillId="0" borderId="0" xfId="34" applyFont="1" applyFill="1" applyBorder="1" applyAlignment="1">
      <alignment shrinkToFit="1"/>
      <protection/>
    </xf>
    <xf numFmtId="0" fontId="4" fillId="0" borderId="0" xfId="34" applyFont="1" applyBorder="1">
      <alignment/>
      <protection/>
    </xf>
    <xf numFmtId="0" fontId="49" fillId="0" borderId="0" xfId="0" applyFont="1" applyBorder="1" applyAlignment="1">
      <alignment horizontal="center" shrinkToFit="1"/>
    </xf>
    <xf numFmtId="0" fontId="4" fillId="0" borderId="13" xfId="34" applyFont="1" applyFill="1" applyBorder="1" applyAlignment="1">
      <alignment shrinkToFit="1"/>
      <protection/>
    </xf>
    <xf numFmtId="0" fontId="4" fillId="0" borderId="13" xfId="34" applyFont="1" applyBorder="1">
      <alignment/>
      <protection/>
    </xf>
    <xf numFmtId="0" fontId="49" fillId="0" borderId="13" xfId="0" applyFont="1" applyBorder="1" applyAlignment="1">
      <alignment horizontal="center" shrinkToFit="1"/>
    </xf>
    <xf numFmtId="3" fontId="49" fillId="0" borderId="13" xfId="39" applyNumberFormat="1" applyFont="1" applyBorder="1" applyAlignment="1">
      <alignment horizontal="center"/>
    </xf>
    <xf numFmtId="0" fontId="4" fillId="0" borderId="13" xfId="34" applyFont="1" applyBorder="1" applyAlignment="1">
      <alignment horizontal="center" shrinkToFit="1"/>
      <protection/>
    </xf>
    <xf numFmtId="0" fontId="4" fillId="0" borderId="11" xfId="34" applyFont="1" applyBorder="1" applyAlignment="1">
      <alignment horizontal="center" shrinkToFit="1"/>
      <protection/>
    </xf>
    <xf numFmtId="3" fontId="4" fillId="0" borderId="13" xfId="34" applyNumberFormat="1" applyFont="1" applyBorder="1" applyAlignment="1">
      <alignment horizontal="center" shrinkToFit="1"/>
      <protection/>
    </xf>
    <xf numFmtId="0" fontId="2" fillId="0" borderId="10" xfId="34" applyFont="1" applyBorder="1" applyAlignment="1">
      <alignment horizontal="center" shrinkToFit="1"/>
      <protection/>
    </xf>
    <xf numFmtId="3" fontId="4" fillId="0" borderId="13" xfId="34" applyNumberFormat="1" applyFont="1" applyBorder="1" applyAlignment="1">
      <alignment horizontal="center"/>
      <protection/>
    </xf>
    <xf numFmtId="199" fontId="49" fillId="0" borderId="10" xfId="39" applyNumberFormat="1" applyFont="1" applyBorder="1" applyAlignment="1">
      <alignment horizontal="center"/>
    </xf>
    <xf numFmtId="0" fontId="4" fillId="0" borderId="10" xfId="34" applyFont="1" applyBorder="1" applyAlignment="1">
      <alignment horizontal="center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50" fillId="0" borderId="10" xfId="0" applyFont="1" applyBorder="1" applyAlignment="1">
      <alignment horizontal="center" textRotation="90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textRotation="90"/>
    </xf>
    <xf numFmtId="0" fontId="49" fillId="0" borderId="0" xfId="0" applyFont="1" applyAlignment="1">
      <alignment horizontal="left"/>
    </xf>
    <xf numFmtId="199" fontId="50" fillId="0" borderId="10" xfId="39" applyNumberFormat="1" applyFont="1" applyBorder="1" applyAlignment="1">
      <alignment horizontal="center"/>
    </xf>
    <xf numFmtId="199" fontId="50" fillId="0" borderId="11" xfId="39" applyNumberFormat="1" applyFont="1" applyBorder="1" applyAlignment="1">
      <alignment horizontal="center"/>
    </xf>
    <xf numFmtId="199" fontId="49" fillId="0" borderId="11" xfId="39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textRotation="90"/>
    </xf>
    <xf numFmtId="0" fontId="49" fillId="0" borderId="13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199" fontId="49" fillId="0" borderId="13" xfId="39" applyNumberFormat="1" applyFont="1" applyBorder="1" applyAlignment="1">
      <alignment horizontal="center"/>
    </xf>
    <xf numFmtId="0" fontId="49" fillId="0" borderId="13" xfId="0" applyFont="1" applyBorder="1" applyAlignment="1">
      <alignment horizontal="center" textRotation="90"/>
    </xf>
    <xf numFmtId="0" fontId="50" fillId="0" borderId="13" xfId="0" applyFont="1" applyBorder="1" applyAlignment="1">
      <alignment horizontal="center" textRotation="90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199" fontId="49" fillId="0" borderId="0" xfId="39" applyNumberFormat="1" applyFont="1" applyBorder="1" applyAlignment="1">
      <alignment horizontal="center"/>
    </xf>
    <xf numFmtId="0" fontId="49" fillId="0" borderId="0" xfId="0" applyFont="1" applyBorder="1" applyAlignment="1">
      <alignment horizontal="center" textRotation="90"/>
    </xf>
    <xf numFmtId="0" fontId="49" fillId="0" borderId="10" xfId="0" applyFont="1" applyBorder="1" applyAlignment="1">
      <alignment horizontal="center" textRotation="90"/>
    </xf>
    <xf numFmtId="0" fontId="49" fillId="0" borderId="11" xfId="0" applyFont="1" applyBorder="1" applyAlignment="1">
      <alignment horizontal="left" vertical="center" shrinkToFit="1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 horizontal="left" vertical="center" shrinkToFit="1"/>
    </xf>
    <xf numFmtId="0" fontId="49" fillId="0" borderId="12" xfId="0" applyFont="1" applyBorder="1" applyAlignment="1">
      <alignment horizontal="left" textRotation="90"/>
    </xf>
    <xf numFmtId="199" fontId="49" fillId="0" borderId="0" xfId="39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left" textRotation="90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textRotation="90"/>
    </xf>
    <xf numFmtId="0" fontId="49" fillId="0" borderId="13" xfId="0" applyFont="1" applyBorder="1" applyAlignment="1">
      <alignment horizontal="left"/>
    </xf>
    <xf numFmtId="199" fontId="49" fillId="0" borderId="13" xfId="39" applyNumberFormat="1" applyFont="1" applyBorder="1" applyAlignment="1">
      <alignment horizontal="center" shrinkToFit="1"/>
    </xf>
    <xf numFmtId="0" fontId="49" fillId="0" borderId="12" xfId="0" applyFont="1" applyBorder="1" applyAlignment="1">
      <alignment vertical="center" shrinkToFit="1"/>
    </xf>
    <xf numFmtId="0" fontId="49" fillId="0" borderId="11" xfId="0" applyFont="1" applyBorder="1" applyAlignment="1">
      <alignment vertical="center" shrinkToFit="1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left" textRotation="90"/>
    </xf>
    <xf numFmtId="0" fontId="50" fillId="0" borderId="0" xfId="0" applyFont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0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9" fillId="0" borderId="10" xfId="0" applyFont="1" applyBorder="1" applyAlignment="1">
      <alignment textRotation="90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 shrinkToFit="1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4" fillId="0" borderId="12" xfId="0" applyNumberFormat="1" applyFont="1" applyBorder="1" applyAlignment="1">
      <alignment horizontal="center" shrinkToFi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37" fontId="4" fillId="0" borderId="12" xfId="34" applyNumberFormat="1" applyFont="1" applyBorder="1" applyAlignment="1">
      <alignment horizontal="center" shrinkToFit="1"/>
      <protection/>
    </xf>
    <xf numFmtId="0" fontId="4" fillId="0" borderId="0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50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left" shrinkToFit="1"/>
    </xf>
    <xf numFmtId="0" fontId="51" fillId="0" borderId="11" xfId="0" applyFont="1" applyBorder="1" applyAlignment="1">
      <alignment horizontal="left" shrinkToFit="1"/>
    </xf>
    <xf numFmtId="3" fontId="49" fillId="0" borderId="13" xfId="0" applyNumberFormat="1" applyFont="1" applyBorder="1" applyAlignment="1">
      <alignment horizontal="center"/>
    </xf>
    <xf numFmtId="2" fontId="49" fillId="0" borderId="0" xfId="0" applyNumberFormat="1" applyFont="1" applyBorder="1" applyAlignment="1">
      <alignment/>
    </xf>
    <xf numFmtId="2" fontId="49" fillId="0" borderId="12" xfId="0" applyNumberFormat="1" applyFont="1" applyBorder="1" applyAlignment="1">
      <alignment horizontal="center"/>
    </xf>
    <xf numFmtId="2" fontId="49" fillId="0" borderId="12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textRotation="90"/>
    </xf>
    <xf numFmtId="0" fontId="50" fillId="0" borderId="12" xfId="0" applyFont="1" applyBorder="1" applyAlignment="1">
      <alignment vertical="center"/>
    </xf>
    <xf numFmtId="0" fontId="51" fillId="0" borderId="11" xfId="0" applyFont="1" applyBorder="1" applyAlignment="1">
      <alignment vertical="center" shrinkToFit="1"/>
    </xf>
    <xf numFmtId="2" fontId="49" fillId="0" borderId="13" xfId="0" applyNumberFormat="1" applyFont="1" applyBorder="1" applyAlignment="1">
      <alignment/>
    </xf>
    <xf numFmtId="2" fontId="49" fillId="0" borderId="0" xfId="0" applyNumberFormat="1" applyFont="1" applyBorder="1" applyAlignment="1">
      <alignment/>
    </xf>
    <xf numFmtId="0" fontId="50" fillId="0" borderId="12" xfId="0" applyFont="1" applyBorder="1" applyAlignment="1">
      <alignment horizontal="center" vertical="center" textRotation="90"/>
    </xf>
    <xf numFmtId="202" fontId="49" fillId="0" borderId="12" xfId="0" applyNumberFormat="1" applyFont="1" applyBorder="1" applyAlignment="1">
      <alignment horizontal="center"/>
    </xf>
    <xf numFmtId="0" fontId="50" fillId="0" borderId="29" xfId="0" applyFont="1" applyBorder="1" applyAlignment="1">
      <alignment/>
    </xf>
    <xf numFmtId="0" fontId="50" fillId="0" borderId="29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 textRotation="90"/>
    </xf>
    <xf numFmtId="200" fontId="50" fillId="0" borderId="27" xfId="0" applyNumberFormat="1" applyFont="1" applyBorder="1" applyAlignment="1">
      <alignment horizontal="center"/>
    </xf>
    <xf numFmtId="200" fontId="50" fillId="0" borderId="36" xfId="0" applyNumberFormat="1" applyFont="1" applyBorder="1" applyAlignment="1">
      <alignment horizontal="center"/>
    </xf>
    <xf numFmtId="199" fontId="50" fillId="0" borderId="0" xfId="0" applyNumberFormat="1" applyFont="1" applyBorder="1" applyAlignment="1">
      <alignment horizontal="center"/>
    </xf>
    <xf numFmtId="200" fontId="52" fillId="0" borderId="28" xfId="0" applyNumberFormat="1" applyFont="1" applyBorder="1" applyAlignment="1">
      <alignment horizontal="center"/>
    </xf>
    <xf numFmtId="0" fontId="49" fillId="0" borderId="0" xfId="0" applyFont="1" applyBorder="1" applyAlignment="1">
      <alignment shrinkToFit="1"/>
    </xf>
    <xf numFmtId="0" fontId="49" fillId="34" borderId="12" xfId="0" applyFont="1" applyFill="1" applyBorder="1" applyAlignment="1">
      <alignment/>
    </xf>
    <xf numFmtId="0" fontId="49" fillId="34" borderId="29" xfId="0" applyFont="1" applyFill="1" applyBorder="1" applyAlignment="1">
      <alignment/>
    </xf>
    <xf numFmtId="0" fontId="49" fillId="34" borderId="30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50" fillId="0" borderId="16" xfId="0" applyFont="1" applyBorder="1" applyAlignment="1">
      <alignment horizontal="center" vertical="center" textRotation="90"/>
    </xf>
    <xf numFmtId="0" fontId="50" fillId="0" borderId="22" xfId="0" applyFont="1" applyBorder="1" applyAlignment="1">
      <alignment horizontal="center" vertical="center" textRotation="90"/>
    </xf>
    <xf numFmtId="200" fontId="4" fillId="0" borderId="10" xfId="33" applyNumberFormat="1" applyFont="1" applyBorder="1" applyAlignment="1">
      <alignment horizontal="center"/>
    </xf>
    <xf numFmtId="0" fontId="53" fillId="0" borderId="12" xfId="0" applyFont="1" applyFill="1" applyBorder="1" applyAlignment="1">
      <alignment horizontal="left" textRotation="90"/>
    </xf>
    <xf numFmtId="0" fontId="53" fillId="0" borderId="11" xfId="0" applyFont="1" applyFill="1" applyBorder="1" applyAlignment="1">
      <alignment horizontal="left" textRotation="90"/>
    </xf>
    <xf numFmtId="0" fontId="49" fillId="0" borderId="10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200" fontId="50" fillId="0" borderId="10" xfId="39" applyNumberFormat="1" applyFont="1" applyBorder="1" applyAlignment="1">
      <alignment horizontal="center"/>
    </xf>
    <xf numFmtId="200" fontId="50" fillId="0" borderId="11" xfId="39" applyNumberFormat="1" applyFont="1" applyBorder="1" applyAlignment="1">
      <alignment horizontal="center"/>
    </xf>
    <xf numFmtId="200" fontId="50" fillId="0" borderId="12" xfId="39" applyNumberFormat="1" applyFont="1" applyBorder="1" applyAlignment="1">
      <alignment horizontal="center"/>
    </xf>
    <xf numFmtId="200" fontId="52" fillId="0" borderId="26" xfId="39" applyNumberFormat="1" applyFont="1" applyBorder="1" applyAlignment="1">
      <alignment horizontal="center"/>
    </xf>
    <xf numFmtId="200" fontId="4" fillId="0" borderId="10" xfId="39" applyNumberFormat="1" applyFont="1" applyFill="1" applyBorder="1" applyAlignment="1">
      <alignment horizontal="center" shrinkToFit="1"/>
    </xf>
    <xf numFmtId="200" fontId="50" fillId="0" borderId="26" xfId="39" applyNumberFormat="1" applyFont="1" applyBorder="1" applyAlignment="1">
      <alignment horizontal="center"/>
    </xf>
    <xf numFmtId="2" fontId="50" fillId="0" borderId="11" xfId="0" applyNumberFormat="1" applyFont="1" applyBorder="1" applyAlignment="1">
      <alignment horizontal="center" vertical="center" textRotation="90"/>
    </xf>
    <xf numFmtId="0" fontId="49" fillId="0" borderId="12" xfId="0" applyFont="1" applyFill="1" applyBorder="1" applyAlignment="1">
      <alignment horizontal="center" textRotation="90"/>
    </xf>
    <xf numFmtId="0" fontId="49" fillId="0" borderId="11" xfId="0" applyFont="1" applyFill="1" applyBorder="1" applyAlignment="1">
      <alignment horizontal="center" textRotation="90"/>
    </xf>
    <xf numFmtId="3" fontId="4" fillId="0" borderId="12" xfId="0" applyNumberFormat="1" applyFont="1" applyBorder="1" applyAlignment="1">
      <alignment horizontal="center" vertical="center"/>
    </xf>
    <xf numFmtId="2" fontId="49" fillId="0" borderId="29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horizontal="center"/>
    </xf>
    <xf numFmtId="200" fontId="49" fillId="0" borderId="30" xfId="39" applyNumberFormat="1" applyFont="1" applyBorder="1" applyAlignment="1">
      <alignment horizontal="center"/>
    </xf>
    <xf numFmtId="202" fontId="49" fillId="0" borderId="10" xfId="0" applyNumberFormat="1" applyFont="1" applyBorder="1" applyAlignment="1">
      <alignment horizontal="center"/>
    </xf>
    <xf numFmtId="203" fontId="49" fillId="0" borderId="12" xfId="0" applyNumberFormat="1" applyFont="1" applyBorder="1" applyAlignment="1">
      <alignment horizontal="center"/>
    </xf>
    <xf numFmtId="202" fontId="49" fillId="0" borderId="30" xfId="0" applyNumberFormat="1" applyFont="1" applyBorder="1" applyAlignment="1">
      <alignment horizontal="center"/>
    </xf>
    <xf numFmtId="3" fontId="49" fillId="0" borderId="30" xfId="39" applyNumberFormat="1" applyFont="1" applyBorder="1" applyAlignment="1">
      <alignment horizontal="center"/>
    </xf>
    <xf numFmtId="0" fontId="49" fillId="0" borderId="29" xfId="0" applyFont="1" applyFill="1" applyBorder="1" applyAlignment="1">
      <alignment/>
    </xf>
    <xf numFmtId="3" fontId="50" fillId="0" borderId="29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01" fontId="4" fillId="0" borderId="12" xfId="39" applyNumberFormat="1" applyFont="1" applyBorder="1" applyAlignment="1">
      <alignment horizontal="center"/>
    </xf>
    <xf numFmtId="4" fontId="4" fillId="0" borderId="12" xfId="39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49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201" fontId="6" fillId="0" borderId="18" xfId="39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15" xfId="0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201" fontId="4" fillId="0" borderId="10" xfId="39" applyNumberFormat="1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201" fontId="4" fillId="0" borderId="11" xfId="39" applyNumberFormat="1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200" fontId="50" fillId="0" borderId="27" xfId="39" applyNumberFormat="1" applyFont="1" applyBorder="1" applyAlignment="1">
      <alignment horizontal="center" shrinkToFit="1"/>
    </xf>
    <xf numFmtId="200" fontId="50" fillId="0" borderId="28" xfId="39" applyNumberFormat="1" applyFont="1" applyBorder="1" applyAlignment="1">
      <alignment horizontal="center" shrinkToFit="1"/>
    </xf>
    <xf numFmtId="0" fontId="54" fillId="0" borderId="11" xfId="0" applyFont="1" applyBorder="1" applyAlignment="1">
      <alignment horizontal="center"/>
    </xf>
    <xf numFmtId="0" fontId="49" fillId="0" borderId="15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49" fillId="0" borderId="23" xfId="0" applyFont="1" applyFill="1" applyBorder="1" applyAlignment="1">
      <alignment/>
    </xf>
    <xf numFmtId="0" fontId="49" fillId="0" borderId="24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50" fillId="0" borderId="15" xfId="0" applyFont="1" applyBorder="1" applyAlignment="1">
      <alignment horizontal="center" textRotation="90"/>
    </xf>
    <xf numFmtId="0" fontId="50" fillId="0" borderId="14" xfId="0" applyFont="1" applyBorder="1" applyAlignment="1">
      <alignment horizontal="center" textRotation="90"/>
    </xf>
    <xf numFmtId="0" fontId="49" fillId="0" borderId="16" xfId="0" applyFont="1" applyBorder="1" applyAlignment="1">
      <alignment horizontal="center" textRotation="90"/>
    </xf>
    <xf numFmtId="0" fontId="50" fillId="0" borderId="23" xfId="0" applyFont="1" applyBorder="1" applyAlignment="1">
      <alignment horizontal="center" textRotation="90"/>
    </xf>
    <xf numFmtId="0" fontId="50" fillId="0" borderId="24" xfId="0" applyFont="1" applyBorder="1" applyAlignment="1">
      <alignment horizontal="center" textRotation="90"/>
    </xf>
    <xf numFmtId="0" fontId="49" fillId="0" borderId="22" xfId="0" applyFont="1" applyBorder="1" applyAlignment="1">
      <alignment horizontal="center" textRotation="90"/>
    </xf>
    <xf numFmtId="0" fontId="49" fillId="0" borderId="15" xfId="0" applyFont="1" applyBorder="1" applyAlignment="1">
      <alignment horizontal="center" textRotation="90"/>
    </xf>
    <xf numFmtId="0" fontId="49" fillId="0" borderId="23" xfId="0" applyFont="1" applyBorder="1" applyAlignment="1">
      <alignment horizontal="center" textRotation="90"/>
    </xf>
    <xf numFmtId="0" fontId="49" fillId="0" borderId="14" xfId="0" applyFont="1" applyBorder="1" applyAlignment="1">
      <alignment horizontal="left" textRotation="90"/>
    </xf>
    <xf numFmtId="0" fontId="49" fillId="0" borderId="16" xfId="0" applyFont="1" applyBorder="1" applyAlignment="1">
      <alignment horizontal="left" textRotation="90"/>
    </xf>
    <xf numFmtId="0" fontId="53" fillId="0" borderId="14" xfId="0" applyFont="1" applyFill="1" applyBorder="1" applyAlignment="1">
      <alignment horizontal="left" textRotation="90"/>
    </xf>
    <xf numFmtId="0" fontId="53" fillId="0" borderId="16" xfId="0" applyFont="1" applyFill="1" applyBorder="1" applyAlignment="1">
      <alignment horizontal="left" textRotation="90"/>
    </xf>
    <xf numFmtId="0" fontId="49" fillId="0" borderId="15" xfId="0" applyFont="1" applyBorder="1" applyAlignment="1">
      <alignment horizontal="left" textRotation="90"/>
    </xf>
    <xf numFmtId="0" fontId="49" fillId="0" borderId="24" xfId="0" applyFont="1" applyBorder="1" applyAlignment="1">
      <alignment horizontal="left" textRotation="90"/>
    </xf>
    <xf numFmtId="0" fontId="49" fillId="0" borderId="22" xfId="0" applyFont="1" applyBorder="1" applyAlignment="1">
      <alignment horizontal="left" textRotation="90"/>
    </xf>
    <xf numFmtId="0" fontId="53" fillId="0" borderId="24" xfId="0" applyFont="1" applyFill="1" applyBorder="1" applyAlignment="1">
      <alignment horizontal="left" textRotation="90"/>
    </xf>
    <xf numFmtId="0" fontId="53" fillId="0" borderId="22" xfId="0" applyFont="1" applyFill="1" applyBorder="1" applyAlignment="1">
      <alignment horizontal="left" textRotation="90"/>
    </xf>
    <xf numFmtId="0" fontId="49" fillId="0" borderId="23" xfId="0" applyFont="1" applyBorder="1" applyAlignment="1">
      <alignment horizontal="left" textRotation="90"/>
    </xf>
    <xf numFmtId="0" fontId="49" fillId="0" borderId="14" xfId="0" applyFont="1" applyFill="1" applyBorder="1" applyAlignment="1">
      <alignment horizontal="center" textRotation="90"/>
    </xf>
    <xf numFmtId="0" fontId="49" fillId="0" borderId="16" xfId="0" applyFont="1" applyFill="1" applyBorder="1" applyAlignment="1">
      <alignment horizontal="center" textRotation="90"/>
    </xf>
    <xf numFmtId="0" fontId="49" fillId="0" borderId="24" xfId="0" applyFont="1" applyFill="1" applyBorder="1" applyAlignment="1">
      <alignment horizontal="center" textRotation="90"/>
    </xf>
    <xf numFmtId="0" fontId="49" fillId="0" borderId="22" xfId="0" applyFont="1" applyFill="1" applyBorder="1" applyAlignment="1">
      <alignment horizontal="center" textRotation="90"/>
    </xf>
    <xf numFmtId="2" fontId="50" fillId="0" borderId="16" xfId="0" applyNumberFormat="1" applyFont="1" applyBorder="1" applyAlignment="1">
      <alignment horizontal="center" vertical="center" textRotation="90"/>
    </xf>
    <xf numFmtId="0" fontId="49" fillId="0" borderId="15" xfId="0" applyFont="1" applyBorder="1" applyAlignment="1">
      <alignment textRotation="90"/>
    </xf>
    <xf numFmtId="0" fontId="49" fillId="0" borderId="14" xfId="0" applyFont="1" applyBorder="1" applyAlignment="1">
      <alignment textRotation="90"/>
    </xf>
    <xf numFmtId="2" fontId="50" fillId="0" borderId="22" xfId="0" applyNumberFormat="1" applyFont="1" applyBorder="1" applyAlignment="1">
      <alignment horizontal="center" vertical="center" textRotation="90"/>
    </xf>
    <xf numFmtId="0" fontId="49" fillId="0" borderId="23" xfId="0" applyFont="1" applyBorder="1" applyAlignment="1">
      <alignment textRotation="90"/>
    </xf>
    <xf numFmtId="0" fontId="49" fillId="0" borderId="24" xfId="0" applyFont="1" applyBorder="1" applyAlignment="1">
      <alignment textRotation="90"/>
    </xf>
    <xf numFmtId="0" fontId="49" fillId="0" borderId="37" xfId="0" applyFont="1" applyBorder="1" applyAlignment="1">
      <alignment/>
    </xf>
    <xf numFmtId="0" fontId="49" fillId="0" borderId="38" xfId="0" applyFont="1" applyBorder="1" applyAlignment="1">
      <alignment/>
    </xf>
    <xf numFmtId="0" fontId="49" fillId="34" borderId="37" xfId="0" applyFont="1" applyFill="1" applyBorder="1" applyAlignment="1">
      <alignment/>
    </xf>
    <xf numFmtId="0" fontId="49" fillId="34" borderId="38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49" fillId="34" borderId="39" xfId="0" applyFont="1" applyFill="1" applyBorder="1" applyAlignment="1">
      <alignment/>
    </xf>
    <xf numFmtId="0" fontId="49" fillId="0" borderId="16" xfId="0" applyFont="1" applyBorder="1" applyAlignment="1">
      <alignment textRotation="90"/>
    </xf>
    <xf numFmtId="0" fontId="49" fillId="0" borderId="37" xfId="0" applyFont="1" applyBorder="1" applyAlignment="1">
      <alignment textRotation="90"/>
    </xf>
    <xf numFmtId="0" fontId="49" fillId="0" borderId="39" xfId="0" applyFont="1" applyBorder="1" applyAlignment="1">
      <alignment/>
    </xf>
    <xf numFmtId="0" fontId="49" fillId="34" borderId="24" xfId="0" applyFont="1" applyFill="1" applyBorder="1" applyAlignment="1">
      <alignment/>
    </xf>
    <xf numFmtId="0" fontId="49" fillId="34" borderId="40" xfId="0" applyFont="1" applyFill="1" applyBorder="1" applyAlignment="1">
      <alignment/>
    </xf>
    <xf numFmtId="0" fontId="49" fillId="0" borderId="22" xfId="0" applyFont="1" applyBorder="1" applyAlignment="1">
      <alignment textRotation="90"/>
    </xf>
    <xf numFmtId="0" fontId="49" fillId="0" borderId="38" xfId="0" applyFont="1" applyBorder="1" applyAlignment="1">
      <alignment textRotation="90"/>
    </xf>
    <xf numFmtId="0" fontId="49" fillId="0" borderId="40" xfId="0" applyFont="1" applyBorder="1" applyAlignment="1">
      <alignment/>
    </xf>
    <xf numFmtId="0" fontId="49" fillId="0" borderId="37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49" fillId="0" borderId="38" xfId="0" applyFont="1" applyFill="1" applyBorder="1" applyAlignment="1">
      <alignment/>
    </xf>
    <xf numFmtId="0" fontId="49" fillId="34" borderId="22" xfId="0" applyFont="1" applyFill="1" applyBorder="1" applyAlignment="1">
      <alignment/>
    </xf>
    <xf numFmtId="0" fontId="50" fillId="0" borderId="14" xfId="0" applyFont="1" applyBorder="1" applyAlignment="1">
      <alignment horizontal="center" vertical="center" textRotation="90"/>
    </xf>
    <xf numFmtId="0" fontId="50" fillId="0" borderId="37" xfId="0" applyFont="1" applyBorder="1" applyAlignment="1">
      <alignment horizontal="center" vertical="center" textRotation="90"/>
    </xf>
    <xf numFmtId="0" fontId="50" fillId="0" borderId="24" xfId="0" applyFont="1" applyBorder="1" applyAlignment="1">
      <alignment horizontal="center" vertical="center" textRotation="90"/>
    </xf>
    <xf numFmtId="0" fontId="50" fillId="0" borderId="38" xfId="0" applyFont="1" applyBorder="1" applyAlignment="1">
      <alignment horizontal="center" vertical="center" textRotation="90"/>
    </xf>
    <xf numFmtId="0" fontId="50" fillId="0" borderId="14" xfId="0" applyFont="1" applyBorder="1" applyAlignment="1">
      <alignment textRotation="90"/>
    </xf>
    <xf numFmtId="0" fontId="50" fillId="0" borderId="37" xfId="0" applyFont="1" applyBorder="1" applyAlignment="1">
      <alignment textRotation="90"/>
    </xf>
    <xf numFmtId="0" fontId="50" fillId="0" borderId="24" xfId="0" applyFont="1" applyBorder="1" applyAlignment="1">
      <alignment textRotation="90"/>
    </xf>
    <xf numFmtId="0" fontId="50" fillId="0" borderId="38" xfId="0" applyFont="1" applyBorder="1" applyAlignment="1">
      <alignment textRotation="90"/>
    </xf>
    <xf numFmtId="2" fontId="49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22" xfId="0" applyFont="1" applyBorder="1" applyAlignment="1">
      <alignment/>
    </xf>
    <xf numFmtId="2" fontId="49" fillId="0" borderId="3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42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Percent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161925</xdr:rowOff>
    </xdr:from>
    <xdr:to>
      <xdr:col>16</xdr:col>
      <xdr:colOff>0</xdr:colOff>
      <xdr:row>10</xdr:row>
      <xdr:rowOff>161925</xdr:rowOff>
    </xdr:to>
    <xdr:sp>
      <xdr:nvSpPr>
        <xdr:cNvPr id="1" name="ลูกศรเชื่อมต่อแบบตรง 27"/>
        <xdr:cNvSpPr>
          <a:spLocks/>
        </xdr:cNvSpPr>
      </xdr:nvSpPr>
      <xdr:spPr>
        <a:xfrm flipV="1">
          <a:off x="8239125" y="30956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209550</xdr:colOff>
      <xdr:row>14</xdr:row>
      <xdr:rowOff>0</xdr:rowOff>
    </xdr:to>
    <xdr:sp>
      <xdr:nvSpPr>
        <xdr:cNvPr id="2" name="ลูกศรเชื่อมต่อแบบตรง 33"/>
        <xdr:cNvSpPr>
          <a:spLocks/>
        </xdr:cNvSpPr>
      </xdr:nvSpPr>
      <xdr:spPr>
        <a:xfrm flipV="1">
          <a:off x="7820025" y="41529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19050</xdr:rowOff>
    </xdr:from>
    <xdr:to>
      <xdr:col>14</xdr:col>
      <xdr:colOff>0</xdr:colOff>
      <xdr:row>23</xdr:row>
      <xdr:rowOff>19050</xdr:rowOff>
    </xdr:to>
    <xdr:sp>
      <xdr:nvSpPr>
        <xdr:cNvPr id="3" name="ลูกศรเชื่อมต่อแบบตรง 34"/>
        <xdr:cNvSpPr>
          <a:spLocks/>
        </xdr:cNvSpPr>
      </xdr:nvSpPr>
      <xdr:spPr>
        <a:xfrm flipV="1">
          <a:off x="7410450" y="69151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209550</xdr:colOff>
      <xdr:row>32</xdr:row>
      <xdr:rowOff>133350</xdr:rowOff>
    </xdr:from>
    <xdr:to>
      <xdr:col>15</xdr:col>
      <xdr:colOff>209550</xdr:colOff>
      <xdr:row>32</xdr:row>
      <xdr:rowOff>133350</xdr:rowOff>
    </xdr:to>
    <xdr:sp>
      <xdr:nvSpPr>
        <xdr:cNvPr id="4" name="ลูกศรเชื่อมต่อแบบตรง 37"/>
        <xdr:cNvSpPr>
          <a:spLocks/>
        </xdr:cNvSpPr>
      </xdr:nvSpPr>
      <xdr:spPr>
        <a:xfrm flipV="1">
          <a:off x="8239125" y="977265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28575</xdr:rowOff>
    </xdr:from>
    <xdr:to>
      <xdr:col>7</xdr:col>
      <xdr:colOff>209550</xdr:colOff>
      <xdr:row>42</xdr:row>
      <xdr:rowOff>28575</xdr:rowOff>
    </xdr:to>
    <xdr:sp>
      <xdr:nvSpPr>
        <xdr:cNvPr id="5" name="ลูกศรเชื่อมต่อแบบตรง 38"/>
        <xdr:cNvSpPr>
          <a:spLocks/>
        </xdr:cNvSpPr>
      </xdr:nvSpPr>
      <xdr:spPr>
        <a:xfrm flipV="1">
          <a:off x="6562725" y="126206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42</xdr:row>
      <xdr:rowOff>28575</xdr:rowOff>
    </xdr:from>
    <xdr:to>
      <xdr:col>9</xdr:col>
      <xdr:colOff>200025</xdr:colOff>
      <xdr:row>42</xdr:row>
      <xdr:rowOff>28575</xdr:rowOff>
    </xdr:to>
    <xdr:sp>
      <xdr:nvSpPr>
        <xdr:cNvPr id="6" name="ลูกศรเชื่อมต่อแบบตรง 39"/>
        <xdr:cNvSpPr>
          <a:spLocks/>
        </xdr:cNvSpPr>
      </xdr:nvSpPr>
      <xdr:spPr>
        <a:xfrm flipV="1">
          <a:off x="6972300" y="126206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28575</xdr:rowOff>
    </xdr:from>
    <xdr:to>
      <xdr:col>11</xdr:col>
      <xdr:colOff>209550</xdr:colOff>
      <xdr:row>42</xdr:row>
      <xdr:rowOff>28575</xdr:rowOff>
    </xdr:to>
    <xdr:sp>
      <xdr:nvSpPr>
        <xdr:cNvPr id="7" name="ลูกศรเชื่อมต่อแบบตรง 40"/>
        <xdr:cNvSpPr>
          <a:spLocks/>
        </xdr:cNvSpPr>
      </xdr:nvSpPr>
      <xdr:spPr>
        <a:xfrm flipV="1">
          <a:off x="7400925" y="126206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28575</xdr:rowOff>
    </xdr:from>
    <xdr:to>
      <xdr:col>13</xdr:col>
      <xdr:colOff>209550</xdr:colOff>
      <xdr:row>42</xdr:row>
      <xdr:rowOff>28575</xdr:rowOff>
    </xdr:to>
    <xdr:sp>
      <xdr:nvSpPr>
        <xdr:cNvPr id="8" name="ลูกศรเชื่อมต่อแบบตรง 41"/>
        <xdr:cNvSpPr>
          <a:spLocks/>
        </xdr:cNvSpPr>
      </xdr:nvSpPr>
      <xdr:spPr>
        <a:xfrm flipV="1">
          <a:off x="7820025" y="126206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209550</xdr:colOff>
      <xdr:row>42</xdr:row>
      <xdr:rowOff>28575</xdr:rowOff>
    </xdr:from>
    <xdr:to>
      <xdr:col>15</xdr:col>
      <xdr:colOff>209550</xdr:colOff>
      <xdr:row>42</xdr:row>
      <xdr:rowOff>28575</xdr:rowOff>
    </xdr:to>
    <xdr:sp>
      <xdr:nvSpPr>
        <xdr:cNvPr id="9" name="ลูกศรเชื่อมต่อแบบตรง 42"/>
        <xdr:cNvSpPr>
          <a:spLocks/>
        </xdr:cNvSpPr>
      </xdr:nvSpPr>
      <xdr:spPr>
        <a:xfrm flipV="1">
          <a:off x="8239125" y="126206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45</xdr:row>
      <xdr:rowOff>28575</xdr:rowOff>
    </xdr:from>
    <xdr:to>
      <xdr:col>12</xdr:col>
      <xdr:colOff>209550</xdr:colOff>
      <xdr:row>45</xdr:row>
      <xdr:rowOff>28575</xdr:rowOff>
    </xdr:to>
    <xdr:sp>
      <xdr:nvSpPr>
        <xdr:cNvPr id="10" name="ลูกศรเชื่อมต่อแบบตรง 43"/>
        <xdr:cNvSpPr>
          <a:spLocks/>
        </xdr:cNvSpPr>
      </xdr:nvSpPr>
      <xdr:spPr>
        <a:xfrm flipV="1">
          <a:off x="7610475" y="135350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28575</xdr:rowOff>
    </xdr:from>
    <xdr:to>
      <xdr:col>9</xdr:col>
      <xdr:colOff>200025</xdr:colOff>
      <xdr:row>48</xdr:row>
      <xdr:rowOff>28575</xdr:rowOff>
    </xdr:to>
    <xdr:sp>
      <xdr:nvSpPr>
        <xdr:cNvPr id="11" name="ลูกศรเชื่อมต่อแบบตรง 44"/>
        <xdr:cNvSpPr>
          <a:spLocks/>
        </xdr:cNvSpPr>
      </xdr:nvSpPr>
      <xdr:spPr>
        <a:xfrm flipV="1">
          <a:off x="6972300" y="144494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48</xdr:row>
      <xdr:rowOff>28575</xdr:rowOff>
    </xdr:from>
    <xdr:to>
      <xdr:col>13</xdr:col>
      <xdr:colOff>0</xdr:colOff>
      <xdr:row>48</xdr:row>
      <xdr:rowOff>28575</xdr:rowOff>
    </xdr:to>
    <xdr:sp>
      <xdr:nvSpPr>
        <xdr:cNvPr id="12" name="ลูกศรเชื่อมต่อแบบตรง 45"/>
        <xdr:cNvSpPr>
          <a:spLocks/>
        </xdr:cNvSpPr>
      </xdr:nvSpPr>
      <xdr:spPr>
        <a:xfrm flipV="1">
          <a:off x="7610475" y="144494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85</xdr:row>
      <xdr:rowOff>0</xdr:rowOff>
    </xdr:from>
    <xdr:to>
      <xdr:col>13</xdr:col>
      <xdr:colOff>200025</xdr:colOff>
      <xdr:row>85</xdr:row>
      <xdr:rowOff>0</xdr:rowOff>
    </xdr:to>
    <xdr:sp>
      <xdr:nvSpPr>
        <xdr:cNvPr id="1" name="Straight Arrow Connector 21"/>
        <xdr:cNvSpPr>
          <a:spLocks/>
        </xdr:cNvSpPr>
      </xdr:nvSpPr>
      <xdr:spPr>
        <a:xfrm>
          <a:off x="6772275" y="260032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17</xdr:col>
      <xdr:colOff>209550</xdr:colOff>
      <xdr:row>102</xdr:row>
      <xdr:rowOff>0</xdr:rowOff>
    </xdr:to>
    <xdr:sp>
      <xdr:nvSpPr>
        <xdr:cNvPr id="2" name="Straight Arrow Connector 27"/>
        <xdr:cNvSpPr>
          <a:spLocks/>
        </xdr:cNvSpPr>
      </xdr:nvSpPr>
      <xdr:spPr>
        <a:xfrm>
          <a:off x="6353175" y="3122295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183</xdr:row>
      <xdr:rowOff>0</xdr:rowOff>
    </xdr:from>
    <xdr:to>
      <xdr:col>17</xdr:col>
      <xdr:colOff>0</xdr:colOff>
      <xdr:row>183</xdr:row>
      <xdr:rowOff>0</xdr:rowOff>
    </xdr:to>
    <xdr:sp>
      <xdr:nvSpPr>
        <xdr:cNvPr id="3" name="Straight Arrow Connector 29"/>
        <xdr:cNvSpPr>
          <a:spLocks/>
        </xdr:cNvSpPr>
      </xdr:nvSpPr>
      <xdr:spPr>
        <a:xfrm>
          <a:off x="8448675" y="555879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0</xdr:rowOff>
    </xdr:from>
    <xdr:to>
      <xdr:col>17</xdr:col>
      <xdr:colOff>200025</xdr:colOff>
      <xdr:row>187</xdr:row>
      <xdr:rowOff>0</xdr:rowOff>
    </xdr:to>
    <xdr:sp>
      <xdr:nvSpPr>
        <xdr:cNvPr id="4" name="Straight Arrow Connector 30"/>
        <xdr:cNvSpPr>
          <a:spLocks/>
        </xdr:cNvSpPr>
      </xdr:nvSpPr>
      <xdr:spPr>
        <a:xfrm>
          <a:off x="6353175" y="56807100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11</xdr:col>
      <xdr:colOff>9525</xdr:colOff>
      <xdr:row>195</xdr:row>
      <xdr:rowOff>0</xdr:rowOff>
    </xdr:to>
    <xdr:sp>
      <xdr:nvSpPr>
        <xdr:cNvPr id="5" name="Straight Arrow Connector 33"/>
        <xdr:cNvSpPr>
          <a:spLocks/>
        </xdr:cNvSpPr>
      </xdr:nvSpPr>
      <xdr:spPr>
        <a:xfrm>
          <a:off x="6981825" y="59245500"/>
          <a:ext cx="428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11</xdr:col>
      <xdr:colOff>9525</xdr:colOff>
      <xdr:row>9</xdr:row>
      <xdr:rowOff>0</xdr:rowOff>
    </xdr:to>
    <xdr:sp>
      <xdr:nvSpPr>
        <xdr:cNvPr id="6" name="ลูกศรเชื่อมต่อแบบตรง 28"/>
        <xdr:cNvSpPr>
          <a:spLocks/>
        </xdr:cNvSpPr>
      </xdr:nvSpPr>
      <xdr:spPr>
        <a:xfrm flipV="1">
          <a:off x="6981825" y="2781300"/>
          <a:ext cx="428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152400</xdr:rowOff>
    </xdr:from>
    <xdr:to>
      <xdr:col>13</xdr:col>
      <xdr:colOff>9525</xdr:colOff>
      <xdr:row>14</xdr:row>
      <xdr:rowOff>152400</xdr:rowOff>
    </xdr:to>
    <xdr:sp>
      <xdr:nvSpPr>
        <xdr:cNvPr id="7" name="ลูกศรเชื่อมต่อแบบตรง 31"/>
        <xdr:cNvSpPr>
          <a:spLocks/>
        </xdr:cNvSpPr>
      </xdr:nvSpPr>
      <xdr:spPr>
        <a:xfrm>
          <a:off x="7191375" y="44577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8" name="ลูกศรเชื่อมต่อแบบตรง 34"/>
        <xdr:cNvSpPr>
          <a:spLocks/>
        </xdr:cNvSpPr>
      </xdr:nvSpPr>
      <xdr:spPr>
        <a:xfrm flipV="1">
          <a:off x="6981825" y="678180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27</xdr:row>
      <xdr:rowOff>38100</xdr:rowOff>
    </xdr:from>
    <xdr:to>
      <xdr:col>17</xdr:col>
      <xdr:colOff>190500</xdr:colOff>
      <xdr:row>27</xdr:row>
      <xdr:rowOff>38100</xdr:rowOff>
    </xdr:to>
    <xdr:sp>
      <xdr:nvSpPr>
        <xdr:cNvPr id="9" name="ลูกศรเชื่อมต่อแบบตรง 36"/>
        <xdr:cNvSpPr>
          <a:spLocks/>
        </xdr:cNvSpPr>
      </xdr:nvSpPr>
      <xdr:spPr>
        <a:xfrm>
          <a:off x="6381750" y="8343900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9525</xdr:rowOff>
    </xdr:from>
    <xdr:to>
      <xdr:col>11</xdr:col>
      <xdr:colOff>209550</xdr:colOff>
      <xdr:row>30</xdr:row>
      <xdr:rowOff>9525</xdr:rowOff>
    </xdr:to>
    <xdr:sp>
      <xdr:nvSpPr>
        <xdr:cNvPr id="10" name="ลูกศรเชื่อมต่อแบบตรง 37"/>
        <xdr:cNvSpPr>
          <a:spLocks/>
        </xdr:cNvSpPr>
      </xdr:nvSpPr>
      <xdr:spPr>
        <a:xfrm>
          <a:off x="6981825" y="92297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9525</xdr:colOff>
      <xdr:row>33</xdr:row>
      <xdr:rowOff>0</xdr:rowOff>
    </xdr:to>
    <xdr:sp>
      <xdr:nvSpPr>
        <xdr:cNvPr id="11" name="ลูกศรเชื่อมต่อแบบตรง 38"/>
        <xdr:cNvSpPr>
          <a:spLocks/>
        </xdr:cNvSpPr>
      </xdr:nvSpPr>
      <xdr:spPr>
        <a:xfrm flipV="1">
          <a:off x="6981825" y="10134600"/>
          <a:ext cx="428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142875</xdr:rowOff>
    </xdr:from>
    <xdr:to>
      <xdr:col>10</xdr:col>
      <xdr:colOff>200025</xdr:colOff>
      <xdr:row>39</xdr:row>
      <xdr:rowOff>142875</xdr:rowOff>
    </xdr:to>
    <xdr:sp>
      <xdr:nvSpPr>
        <xdr:cNvPr id="12" name="ลูกศรเชื่อมต่อแบบตรง 39"/>
        <xdr:cNvSpPr>
          <a:spLocks/>
        </xdr:cNvSpPr>
      </xdr:nvSpPr>
      <xdr:spPr>
        <a:xfrm flipV="1">
          <a:off x="6991350" y="12144375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9525</xdr:rowOff>
    </xdr:from>
    <xdr:to>
      <xdr:col>11</xdr:col>
      <xdr:colOff>0</xdr:colOff>
      <xdr:row>42</xdr:row>
      <xdr:rowOff>9525</xdr:rowOff>
    </xdr:to>
    <xdr:sp>
      <xdr:nvSpPr>
        <xdr:cNvPr id="13" name="ลูกศรเชื่อมต่อแบบตรง 40"/>
        <xdr:cNvSpPr>
          <a:spLocks/>
        </xdr:cNvSpPr>
      </xdr:nvSpPr>
      <xdr:spPr>
        <a:xfrm flipV="1">
          <a:off x="7191375" y="129254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0</xdr:colOff>
      <xdr:row>60</xdr:row>
      <xdr:rowOff>0</xdr:rowOff>
    </xdr:to>
    <xdr:sp>
      <xdr:nvSpPr>
        <xdr:cNvPr id="14" name="ลูกศรเชื่อมต่อแบบตรง 41"/>
        <xdr:cNvSpPr>
          <a:spLocks/>
        </xdr:cNvSpPr>
      </xdr:nvSpPr>
      <xdr:spPr>
        <a:xfrm flipV="1">
          <a:off x="7610475" y="1834515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65</xdr:row>
      <xdr:rowOff>123825</xdr:rowOff>
    </xdr:from>
    <xdr:to>
      <xdr:col>10</xdr:col>
      <xdr:colOff>209550</xdr:colOff>
      <xdr:row>65</xdr:row>
      <xdr:rowOff>123825</xdr:rowOff>
    </xdr:to>
    <xdr:sp>
      <xdr:nvSpPr>
        <xdr:cNvPr id="15" name="ลูกศรเชื่อมต่อแบบตรง 42"/>
        <xdr:cNvSpPr>
          <a:spLocks/>
        </xdr:cNvSpPr>
      </xdr:nvSpPr>
      <xdr:spPr>
        <a:xfrm flipV="1">
          <a:off x="7191375" y="1999297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18</xdr:col>
      <xdr:colOff>9525</xdr:colOff>
      <xdr:row>68</xdr:row>
      <xdr:rowOff>0</xdr:rowOff>
    </xdr:to>
    <xdr:sp>
      <xdr:nvSpPr>
        <xdr:cNvPr id="16" name="ลูกศรเชื่อมต่อแบบตรง 43"/>
        <xdr:cNvSpPr>
          <a:spLocks/>
        </xdr:cNvSpPr>
      </xdr:nvSpPr>
      <xdr:spPr>
        <a:xfrm flipV="1">
          <a:off x="6353175" y="2078355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95250</xdr:rowOff>
    </xdr:from>
    <xdr:to>
      <xdr:col>10</xdr:col>
      <xdr:colOff>0</xdr:colOff>
      <xdr:row>75</xdr:row>
      <xdr:rowOff>95250</xdr:rowOff>
    </xdr:to>
    <xdr:sp>
      <xdr:nvSpPr>
        <xdr:cNvPr id="17" name="ลูกศรเชื่อมต่อแบบตรง 45"/>
        <xdr:cNvSpPr>
          <a:spLocks/>
        </xdr:cNvSpPr>
      </xdr:nvSpPr>
      <xdr:spPr>
        <a:xfrm flipV="1">
          <a:off x="6981825" y="230505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78</xdr:row>
      <xdr:rowOff>9525</xdr:rowOff>
    </xdr:from>
    <xdr:to>
      <xdr:col>12</xdr:col>
      <xdr:colOff>200025</xdr:colOff>
      <xdr:row>78</xdr:row>
      <xdr:rowOff>9525</xdr:rowOff>
    </xdr:to>
    <xdr:sp>
      <xdr:nvSpPr>
        <xdr:cNvPr id="18" name="ลูกศรเชื่อมต่อแบบตรง 46"/>
        <xdr:cNvSpPr>
          <a:spLocks/>
        </xdr:cNvSpPr>
      </xdr:nvSpPr>
      <xdr:spPr>
        <a:xfrm flipV="1">
          <a:off x="7600950" y="2387917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200025</xdr:colOff>
      <xdr:row>81</xdr:row>
      <xdr:rowOff>104775</xdr:rowOff>
    </xdr:from>
    <xdr:to>
      <xdr:col>13</xdr:col>
      <xdr:colOff>200025</xdr:colOff>
      <xdr:row>81</xdr:row>
      <xdr:rowOff>104775</xdr:rowOff>
    </xdr:to>
    <xdr:sp>
      <xdr:nvSpPr>
        <xdr:cNvPr id="19" name="ลูกศรเชื่อมต่อแบบตรง 47"/>
        <xdr:cNvSpPr>
          <a:spLocks/>
        </xdr:cNvSpPr>
      </xdr:nvSpPr>
      <xdr:spPr>
        <a:xfrm flipV="1">
          <a:off x="7810500" y="248888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7</xdr:col>
      <xdr:colOff>0</xdr:colOff>
      <xdr:row>93</xdr:row>
      <xdr:rowOff>9525</xdr:rowOff>
    </xdr:to>
    <xdr:sp>
      <xdr:nvSpPr>
        <xdr:cNvPr id="20" name="ลูกศรเชื่อมต่อแบบตรง 50"/>
        <xdr:cNvSpPr>
          <a:spLocks/>
        </xdr:cNvSpPr>
      </xdr:nvSpPr>
      <xdr:spPr>
        <a:xfrm flipV="1">
          <a:off x="6353175" y="2848927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96</xdr:row>
      <xdr:rowOff>171450</xdr:rowOff>
    </xdr:from>
    <xdr:to>
      <xdr:col>16</xdr:col>
      <xdr:colOff>209550</xdr:colOff>
      <xdr:row>96</xdr:row>
      <xdr:rowOff>171450</xdr:rowOff>
    </xdr:to>
    <xdr:sp>
      <xdr:nvSpPr>
        <xdr:cNvPr id="21" name="ลูกศรเชื่อมต่อแบบตรง 51"/>
        <xdr:cNvSpPr>
          <a:spLocks/>
        </xdr:cNvSpPr>
      </xdr:nvSpPr>
      <xdr:spPr>
        <a:xfrm flipV="1">
          <a:off x="8448675" y="295656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113</xdr:row>
      <xdr:rowOff>161925</xdr:rowOff>
    </xdr:from>
    <xdr:to>
      <xdr:col>8</xdr:col>
      <xdr:colOff>200025</xdr:colOff>
      <xdr:row>113</xdr:row>
      <xdr:rowOff>161925</xdr:rowOff>
    </xdr:to>
    <xdr:sp>
      <xdr:nvSpPr>
        <xdr:cNvPr id="22" name="ลูกศรเชื่อมต่อแบบตรง 52"/>
        <xdr:cNvSpPr>
          <a:spLocks/>
        </xdr:cNvSpPr>
      </xdr:nvSpPr>
      <xdr:spPr>
        <a:xfrm flipV="1">
          <a:off x="6562725" y="34680525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123</xdr:row>
      <xdr:rowOff>28575</xdr:rowOff>
    </xdr:from>
    <xdr:to>
      <xdr:col>14</xdr:col>
      <xdr:colOff>209550</xdr:colOff>
      <xdr:row>123</xdr:row>
      <xdr:rowOff>28575</xdr:rowOff>
    </xdr:to>
    <xdr:sp>
      <xdr:nvSpPr>
        <xdr:cNvPr id="23" name="ลูกศรเชื่อมต่อแบบตรง 54"/>
        <xdr:cNvSpPr>
          <a:spLocks/>
        </xdr:cNvSpPr>
      </xdr:nvSpPr>
      <xdr:spPr>
        <a:xfrm flipV="1">
          <a:off x="8029575" y="3759517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129</xdr:row>
      <xdr:rowOff>9525</xdr:rowOff>
    </xdr:from>
    <xdr:to>
      <xdr:col>12</xdr:col>
      <xdr:colOff>200025</xdr:colOff>
      <xdr:row>129</xdr:row>
      <xdr:rowOff>9525</xdr:rowOff>
    </xdr:to>
    <xdr:sp>
      <xdr:nvSpPr>
        <xdr:cNvPr id="24" name="ลูกศรเชื่อมต่อแบบตรง 55"/>
        <xdr:cNvSpPr>
          <a:spLocks/>
        </xdr:cNvSpPr>
      </xdr:nvSpPr>
      <xdr:spPr>
        <a:xfrm flipV="1">
          <a:off x="7600950" y="394430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149</xdr:row>
      <xdr:rowOff>152400</xdr:rowOff>
    </xdr:from>
    <xdr:to>
      <xdr:col>12</xdr:col>
      <xdr:colOff>19050</xdr:colOff>
      <xdr:row>149</xdr:row>
      <xdr:rowOff>152400</xdr:rowOff>
    </xdr:to>
    <xdr:sp>
      <xdr:nvSpPr>
        <xdr:cNvPr id="25" name="ลูกศรเชื่อมต่อแบบตรง 56"/>
        <xdr:cNvSpPr>
          <a:spLocks/>
        </xdr:cNvSpPr>
      </xdr:nvSpPr>
      <xdr:spPr>
        <a:xfrm flipV="1">
          <a:off x="6981825" y="452818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158</xdr:row>
      <xdr:rowOff>0</xdr:rowOff>
    </xdr:from>
    <xdr:to>
      <xdr:col>8</xdr:col>
      <xdr:colOff>209550</xdr:colOff>
      <xdr:row>158</xdr:row>
      <xdr:rowOff>0</xdr:rowOff>
    </xdr:to>
    <xdr:sp>
      <xdr:nvSpPr>
        <xdr:cNvPr id="26" name="ลูกศรเชื่อมต่อแบบตรง 59"/>
        <xdr:cNvSpPr>
          <a:spLocks/>
        </xdr:cNvSpPr>
      </xdr:nvSpPr>
      <xdr:spPr>
        <a:xfrm flipV="1">
          <a:off x="6772275" y="4787265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166</xdr:row>
      <xdr:rowOff>0</xdr:rowOff>
    </xdr:from>
    <xdr:to>
      <xdr:col>13</xdr:col>
      <xdr:colOff>0</xdr:colOff>
      <xdr:row>166</xdr:row>
      <xdr:rowOff>0</xdr:rowOff>
    </xdr:to>
    <xdr:sp>
      <xdr:nvSpPr>
        <xdr:cNvPr id="27" name="ลูกศรเชื่อมต่อแบบตรง 60"/>
        <xdr:cNvSpPr>
          <a:spLocks/>
        </xdr:cNvSpPr>
      </xdr:nvSpPr>
      <xdr:spPr>
        <a:xfrm flipV="1">
          <a:off x="7610475" y="503682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169</xdr:row>
      <xdr:rowOff>152400</xdr:rowOff>
    </xdr:from>
    <xdr:to>
      <xdr:col>18</xdr:col>
      <xdr:colOff>0</xdr:colOff>
      <xdr:row>169</xdr:row>
      <xdr:rowOff>152400</xdr:rowOff>
    </xdr:to>
    <xdr:sp>
      <xdr:nvSpPr>
        <xdr:cNvPr id="28" name="ลูกศรเชื่อมต่อแบบตรง 61"/>
        <xdr:cNvSpPr>
          <a:spLocks/>
        </xdr:cNvSpPr>
      </xdr:nvSpPr>
      <xdr:spPr>
        <a:xfrm flipV="1">
          <a:off x="6353175" y="5143500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173</xdr:row>
      <xdr:rowOff>142875</xdr:rowOff>
    </xdr:from>
    <xdr:to>
      <xdr:col>18</xdr:col>
      <xdr:colOff>0</xdr:colOff>
      <xdr:row>173</xdr:row>
      <xdr:rowOff>142875</xdr:rowOff>
    </xdr:to>
    <xdr:sp>
      <xdr:nvSpPr>
        <xdr:cNvPr id="29" name="ลูกศรเชื่อมต่อแบบตรง 64"/>
        <xdr:cNvSpPr>
          <a:spLocks/>
        </xdr:cNvSpPr>
      </xdr:nvSpPr>
      <xdr:spPr>
        <a:xfrm flipV="1">
          <a:off x="6353175" y="52644675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177</xdr:row>
      <xdr:rowOff>0</xdr:rowOff>
    </xdr:from>
    <xdr:to>
      <xdr:col>18</xdr:col>
      <xdr:colOff>0</xdr:colOff>
      <xdr:row>177</xdr:row>
      <xdr:rowOff>0</xdr:rowOff>
    </xdr:to>
    <xdr:sp>
      <xdr:nvSpPr>
        <xdr:cNvPr id="30" name="ลูกศรเชื่อมต่อแบบตรง 65"/>
        <xdr:cNvSpPr>
          <a:spLocks/>
        </xdr:cNvSpPr>
      </xdr:nvSpPr>
      <xdr:spPr>
        <a:xfrm flipV="1">
          <a:off x="6353175" y="5372100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190</xdr:row>
      <xdr:rowOff>76200</xdr:rowOff>
    </xdr:from>
    <xdr:to>
      <xdr:col>14</xdr:col>
      <xdr:colOff>0</xdr:colOff>
      <xdr:row>190</xdr:row>
      <xdr:rowOff>76200</xdr:rowOff>
    </xdr:to>
    <xdr:sp>
      <xdr:nvSpPr>
        <xdr:cNvPr id="31" name="Straight Arrow Connector 29"/>
        <xdr:cNvSpPr>
          <a:spLocks/>
        </xdr:cNvSpPr>
      </xdr:nvSpPr>
      <xdr:spPr>
        <a:xfrm>
          <a:off x="7820025" y="577977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201</xdr:row>
      <xdr:rowOff>304800</xdr:rowOff>
    </xdr:from>
    <xdr:to>
      <xdr:col>15</xdr:col>
      <xdr:colOff>0</xdr:colOff>
      <xdr:row>202</xdr:row>
      <xdr:rowOff>0</xdr:rowOff>
    </xdr:to>
    <xdr:sp>
      <xdr:nvSpPr>
        <xdr:cNvPr id="32" name="Straight Arrow Connector 29"/>
        <xdr:cNvSpPr>
          <a:spLocks/>
        </xdr:cNvSpPr>
      </xdr:nvSpPr>
      <xdr:spPr>
        <a:xfrm>
          <a:off x="8029575" y="614172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208</xdr:row>
      <xdr:rowOff>133350</xdr:rowOff>
    </xdr:from>
    <xdr:to>
      <xdr:col>14</xdr:col>
      <xdr:colOff>209550</xdr:colOff>
      <xdr:row>208</xdr:row>
      <xdr:rowOff>133350</xdr:rowOff>
    </xdr:to>
    <xdr:sp>
      <xdr:nvSpPr>
        <xdr:cNvPr id="33" name="Straight Arrow Connector 29"/>
        <xdr:cNvSpPr>
          <a:spLocks/>
        </xdr:cNvSpPr>
      </xdr:nvSpPr>
      <xdr:spPr>
        <a:xfrm>
          <a:off x="6353175" y="633793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212</xdr:row>
      <xdr:rowOff>295275</xdr:rowOff>
    </xdr:from>
    <xdr:to>
      <xdr:col>9</xdr:col>
      <xdr:colOff>9525</xdr:colOff>
      <xdr:row>212</xdr:row>
      <xdr:rowOff>295275</xdr:rowOff>
    </xdr:to>
    <xdr:sp>
      <xdr:nvSpPr>
        <xdr:cNvPr id="34" name="Straight Arrow Connector 29"/>
        <xdr:cNvSpPr>
          <a:spLocks/>
        </xdr:cNvSpPr>
      </xdr:nvSpPr>
      <xdr:spPr>
        <a:xfrm>
          <a:off x="6353175" y="647604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222</xdr:row>
      <xdr:rowOff>247650</xdr:rowOff>
    </xdr:from>
    <xdr:to>
      <xdr:col>17</xdr:col>
      <xdr:colOff>190500</xdr:colOff>
      <xdr:row>222</xdr:row>
      <xdr:rowOff>247650</xdr:rowOff>
    </xdr:to>
    <xdr:sp>
      <xdr:nvSpPr>
        <xdr:cNvPr id="35" name="Straight Arrow Connector 29"/>
        <xdr:cNvSpPr>
          <a:spLocks/>
        </xdr:cNvSpPr>
      </xdr:nvSpPr>
      <xdr:spPr>
        <a:xfrm>
          <a:off x="6362700" y="67703700"/>
          <a:ext cx="2486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230</xdr:row>
      <xdr:rowOff>85725</xdr:rowOff>
    </xdr:from>
    <xdr:to>
      <xdr:col>14</xdr:col>
      <xdr:colOff>190500</xdr:colOff>
      <xdr:row>230</xdr:row>
      <xdr:rowOff>85725</xdr:rowOff>
    </xdr:to>
    <xdr:sp>
      <xdr:nvSpPr>
        <xdr:cNvPr id="36" name="Straight Arrow Connector 29"/>
        <xdr:cNvSpPr>
          <a:spLocks/>
        </xdr:cNvSpPr>
      </xdr:nvSpPr>
      <xdr:spPr>
        <a:xfrm flipV="1">
          <a:off x="7000875" y="6998017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237</xdr:row>
      <xdr:rowOff>133350</xdr:rowOff>
    </xdr:from>
    <xdr:to>
      <xdr:col>12</xdr:col>
      <xdr:colOff>190500</xdr:colOff>
      <xdr:row>237</xdr:row>
      <xdr:rowOff>133350</xdr:rowOff>
    </xdr:to>
    <xdr:sp>
      <xdr:nvSpPr>
        <xdr:cNvPr id="37" name="Straight Arrow Connector 29"/>
        <xdr:cNvSpPr>
          <a:spLocks/>
        </xdr:cNvSpPr>
      </xdr:nvSpPr>
      <xdr:spPr>
        <a:xfrm flipV="1">
          <a:off x="6772275" y="72199500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209550</xdr:colOff>
      <xdr:row>274</xdr:row>
      <xdr:rowOff>0</xdr:rowOff>
    </xdr:from>
    <xdr:to>
      <xdr:col>16</xdr:col>
      <xdr:colOff>0</xdr:colOff>
      <xdr:row>274</xdr:row>
      <xdr:rowOff>0</xdr:rowOff>
    </xdr:to>
    <xdr:sp>
      <xdr:nvSpPr>
        <xdr:cNvPr id="38" name="Straight Arrow Connector 29"/>
        <xdr:cNvSpPr>
          <a:spLocks/>
        </xdr:cNvSpPr>
      </xdr:nvSpPr>
      <xdr:spPr>
        <a:xfrm>
          <a:off x="8239125" y="8341995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282</xdr:row>
      <xdr:rowOff>28575</xdr:rowOff>
    </xdr:from>
    <xdr:to>
      <xdr:col>10</xdr:col>
      <xdr:colOff>0</xdr:colOff>
      <xdr:row>282</xdr:row>
      <xdr:rowOff>28575</xdr:rowOff>
    </xdr:to>
    <xdr:sp>
      <xdr:nvSpPr>
        <xdr:cNvPr id="39" name="Straight Arrow Connector 29"/>
        <xdr:cNvSpPr>
          <a:spLocks/>
        </xdr:cNvSpPr>
      </xdr:nvSpPr>
      <xdr:spPr>
        <a:xfrm>
          <a:off x="6981825" y="858869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200025</xdr:colOff>
      <xdr:row>291</xdr:row>
      <xdr:rowOff>104775</xdr:rowOff>
    </xdr:from>
    <xdr:to>
      <xdr:col>16</xdr:col>
      <xdr:colOff>0</xdr:colOff>
      <xdr:row>291</xdr:row>
      <xdr:rowOff>104775</xdr:rowOff>
    </xdr:to>
    <xdr:sp>
      <xdr:nvSpPr>
        <xdr:cNvPr id="40" name="Straight Arrow Connector 29"/>
        <xdr:cNvSpPr>
          <a:spLocks/>
        </xdr:cNvSpPr>
      </xdr:nvSpPr>
      <xdr:spPr>
        <a:xfrm flipV="1">
          <a:off x="7810500" y="887444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301</xdr:row>
      <xdr:rowOff>161925</xdr:rowOff>
    </xdr:from>
    <xdr:to>
      <xdr:col>16</xdr:col>
      <xdr:colOff>9525</xdr:colOff>
      <xdr:row>301</xdr:row>
      <xdr:rowOff>161925</xdr:rowOff>
    </xdr:to>
    <xdr:sp>
      <xdr:nvSpPr>
        <xdr:cNvPr id="41" name="Straight Arrow Connector 29"/>
        <xdr:cNvSpPr>
          <a:spLocks/>
        </xdr:cNvSpPr>
      </xdr:nvSpPr>
      <xdr:spPr>
        <a:xfrm flipV="1">
          <a:off x="7400925" y="91849575"/>
          <a:ext cx="1057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309</xdr:row>
      <xdr:rowOff>0</xdr:rowOff>
    </xdr:from>
    <xdr:to>
      <xdr:col>18</xdr:col>
      <xdr:colOff>9525</xdr:colOff>
      <xdr:row>309</xdr:row>
      <xdr:rowOff>0</xdr:rowOff>
    </xdr:to>
    <xdr:sp>
      <xdr:nvSpPr>
        <xdr:cNvPr id="42" name="Straight Arrow Connector 29"/>
        <xdr:cNvSpPr>
          <a:spLocks/>
        </xdr:cNvSpPr>
      </xdr:nvSpPr>
      <xdr:spPr>
        <a:xfrm flipV="1">
          <a:off x="6353175" y="9416415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255</xdr:row>
      <xdr:rowOff>114300</xdr:rowOff>
    </xdr:from>
    <xdr:to>
      <xdr:col>14</xdr:col>
      <xdr:colOff>209550</xdr:colOff>
      <xdr:row>255</xdr:row>
      <xdr:rowOff>114300</xdr:rowOff>
    </xdr:to>
    <xdr:sp>
      <xdr:nvSpPr>
        <xdr:cNvPr id="43" name="Straight Arrow Connector 29"/>
        <xdr:cNvSpPr>
          <a:spLocks/>
        </xdr:cNvSpPr>
      </xdr:nvSpPr>
      <xdr:spPr>
        <a:xfrm flipV="1">
          <a:off x="7829550" y="7770495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265</xdr:row>
      <xdr:rowOff>142875</xdr:rowOff>
    </xdr:from>
    <xdr:to>
      <xdr:col>17</xdr:col>
      <xdr:colOff>200025</xdr:colOff>
      <xdr:row>265</xdr:row>
      <xdr:rowOff>142875</xdr:rowOff>
    </xdr:to>
    <xdr:sp>
      <xdr:nvSpPr>
        <xdr:cNvPr id="44" name="Straight Arrow Connector 29"/>
        <xdr:cNvSpPr>
          <a:spLocks/>
        </xdr:cNvSpPr>
      </xdr:nvSpPr>
      <xdr:spPr>
        <a:xfrm flipV="1">
          <a:off x="6991350" y="8078152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8</xdr:col>
      <xdr:colOff>200025</xdr:colOff>
      <xdr:row>119</xdr:row>
      <xdr:rowOff>0</xdr:rowOff>
    </xdr:to>
    <xdr:sp>
      <xdr:nvSpPr>
        <xdr:cNvPr id="45" name="ลูกศรเชื่อมต่อแบบตรง 49"/>
        <xdr:cNvSpPr>
          <a:spLocks/>
        </xdr:cNvSpPr>
      </xdr:nvSpPr>
      <xdr:spPr>
        <a:xfrm flipV="1">
          <a:off x="6562725" y="3634740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152</xdr:row>
      <xdr:rowOff>285750</xdr:rowOff>
    </xdr:from>
    <xdr:to>
      <xdr:col>15</xdr:col>
      <xdr:colOff>19050</xdr:colOff>
      <xdr:row>152</xdr:row>
      <xdr:rowOff>285750</xdr:rowOff>
    </xdr:to>
    <xdr:sp>
      <xdr:nvSpPr>
        <xdr:cNvPr id="46" name="ลูกศรเชื่อมต่อแบบตรง 63"/>
        <xdr:cNvSpPr>
          <a:spLocks/>
        </xdr:cNvSpPr>
      </xdr:nvSpPr>
      <xdr:spPr>
        <a:xfrm flipV="1">
          <a:off x="7610475" y="46329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155</xdr:row>
      <xdr:rowOff>95250</xdr:rowOff>
    </xdr:from>
    <xdr:to>
      <xdr:col>15</xdr:col>
      <xdr:colOff>19050</xdr:colOff>
      <xdr:row>155</xdr:row>
      <xdr:rowOff>95250</xdr:rowOff>
    </xdr:to>
    <xdr:sp>
      <xdr:nvSpPr>
        <xdr:cNvPr id="47" name="ลูกศรเชื่อมต่อแบบตรง 67"/>
        <xdr:cNvSpPr>
          <a:spLocks/>
        </xdr:cNvSpPr>
      </xdr:nvSpPr>
      <xdr:spPr>
        <a:xfrm flipV="1">
          <a:off x="7610475" y="470535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244</xdr:row>
      <xdr:rowOff>171450</xdr:rowOff>
    </xdr:from>
    <xdr:to>
      <xdr:col>17</xdr:col>
      <xdr:colOff>200025</xdr:colOff>
      <xdr:row>244</xdr:row>
      <xdr:rowOff>171450</xdr:rowOff>
    </xdr:to>
    <xdr:sp>
      <xdr:nvSpPr>
        <xdr:cNvPr id="48" name="Straight Arrow Connector 29"/>
        <xdr:cNvSpPr>
          <a:spLocks/>
        </xdr:cNvSpPr>
      </xdr:nvSpPr>
      <xdr:spPr>
        <a:xfrm flipV="1">
          <a:off x="6991350" y="7437120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39</xdr:row>
      <xdr:rowOff>171450</xdr:rowOff>
    </xdr:from>
    <xdr:to>
      <xdr:col>12</xdr:col>
      <xdr:colOff>190500</xdr:colOff>
      <xdr:row>39</xdr:row>
      <xdr:rowOff>171450</xdr:rowOff>
    </xdr:to>
    <xdr:sp>
      <xdr:nvSpPr>
        <xdr:cNvPr id="1" name="Straight Arrow Connector 22"/>
        <xdr:cNvSpPr>
          <a:spLocks/>
        </xdr:cNvSpPr>
      </xdr:nvSpPr>
      <xdr:spPr>
        <a:xfrm>
          <a:off x="7210425" y="1205865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66</xdr:row>
      <xdr:rowOff>114300</xdr:rowOff>
    </xdr:from>
    <xdr:to>
      <xdr:col>9</xdr:col>
      <xdr:colOff>190500</xdr:colOff>
      <xdr:row>66</xdr:row>
      <xdr:rowOff>114300</xdr:rowOff>
    </xdr:to>
    <xdr:sp>
      <xdr:nvSpPr>
        <xdr:cNvPr id="2" name="Straight Arrow Connector 32"/>
        <xdr:cNvSpPr>
          <a:spLocks/>
        </xdr:cNvSpPr>
      </xdr:nvSpPr>
      <xdr:spPr>
        <a:xfrm>
          <a:off x="6572250" y="202692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75</xdr:row>
      <xdr:rowOff>76200</xdr:rowOff>
    </xdr:from>
    <xdr:to>
      <xdr:col>10</xdr:col>
      <xdr:colOff>9525</xdr:colOff>
      <xdr:row>75</xdr:row>
      <xdr:rowOff>76200</xdr:rowOff>
    </xdr:to>
    <xdr:sp>
      <xdr:nvSpPr>
        <xdr:cNvPr id="3" name="Straight Arrow Connector 38"/>
        <xdr:cNvSpPr>
          <a:spLocks/>
        </xdr:cNvSpPr>
      </xdr:nvSpPr>
      <xdr:spPr>
        <a:xfrm flipV="1">
          <a:off x="6572250" y="2301240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228600</xdr:rowOff>
    </xdr:from>
    <xdr:to>
      <xdr:col>9</xdr:col>
      <xdr:colOff>200025</xdr:colOff>
      <xdr:row>93</xdr:row>
      <xdr:rowOff>228600</xdr:rowOff>
    </xdr:to>
    <xdr:sp>
      <xdr:nvSpPr>
        <xdr:cNvPr id="4" name="Straight Arrow Connector 50"/>
        <xdr:cNvSpPr>
          <a:spLocks/>
        </xdr:cNvSpPr>
      </xdr:nvSpPr>
      <xdr:spPr>
        <a:xfrm flipV="1">
          <a:off x="6562725" y="286893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161925</xdr:rowOff>
    </xdr:from>
    <xdr:to>
      <xdr:col>10</xdr:col>
      <xdr:colOff>0</xdr:colOff>
      <xdr:row>97</xdr:row>
      <xdr:rowOff>161925</xdr:rowOff>
    </xdr:to>
    <xdr:sp>
      <xdr:nvSpPr>
        <xdr:cNvPr id="5" name="Straight Arrow Connector 51"/>
        <xdr:cNvSpPr>
          <a:spLocks/>
        </xdr:cNvSpPr>
      </xdr:nvSpPr>
      <xdr:spPr>
        <a:xfrm flipV="1">
          <a:off x="6572250" y="298418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100</xdr:row>
      <xdr:rowOff>152400</xdr:rowOff>
    </xdr:from>
    <xdr:to>
      <xdr:col>14</xdr:col>
      <xdr:colOff>9525</xdr:colOff>
      <xdr:row>100</xdr:row>
      <xdr:rowOff>152400</xdr:rowOff>
    </xdr:to>
    <xdr:sp>
      <xdr:nvSpPr>
        <xdr:cNvPr id="6" name="Straight Arrow Connector 52"/>
        <xdr:cNvSpPr>
          <a:spLocks/>
        </xdr:cNvSpPr>
      </xdr:nvSpPr>
      <xdr:spPr>
        <a:xfrm flipV="1">
          <a:off x="7419975" y="307467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103</xdr:row>
      <xdr:rowOff>161925</xdr:rowOff>
    </xdr:from>
    <xdr:to>
      <xdr:col>9</xdr:col>
      <xdr:colOff>200025</xdr:colOff>
      <xdr:row>103</xdr:row>
      <xdr:rowOff>161925</xdr:rowOff>
    </xdr:to>
    <xdr:sp>
      <xdr:nvSpPr>
        <xdr:cNvPr id="7" name="Straight Arrow Connector 53"/>
        <xdr:cNvSpPr>
          <a:spLocks/>
        </xdr:cNvSpPr>
      </xdr:nvSpPr>
      <xdr:spPr>
        <a:xfrm flipV="1">
          <a:off x="6562725" y="316706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106</xdr:row>
      <xdr:rowOff>0</xdr:rowOff>
    </xdr:from>
    <xdr:to>
      <xdr:col>13</xdr:col>
      <xdr:colOff>200025</xdr:colOff>
      <xdr:row>106</xdr:row>
      <xdr:rowOff>0</xdr:rowOff>
    </xdr:to>
    <xdr:sp>
      <xdr:nvSpPr>
        <xdr:cNvPr id="8" name="Straight Arrow Connector 54"/>
        <xdr:cNvSpPr>
          <a:spLocks/>
        </xdr:cNvSpPr>
      </xdr:nvSpPr>
      <xdr:spPr>
        <a:xfrm flipV="1">
          <a:off x="7400925" y="324231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115</xdr:row>
      <xdr:rowOff>85725</xdr:rowOff>
    </xdr:from>
    <xdr:to>
      <xdr:col>15</xdr:col>
      <xdr:colOff>0</xdr:colOff>
      <xdr:row>115</xdr:row>
      <xdr:rowOff>85725</xdr:rowOff>
    </xdr:to>
    <xdr:sp>
      <xdr:nvSpPr>
        <xdr:cNvPr id="9" name="Straight Arrow Connector 57"/>
        <xdr:cNvSpPr>
          <a:spLocks/>
        </xdr:cNvSpPr>
      </xdr:nvSpPr>
      <xdr:spPr>
        <a:xfrm flipV="1">
          <a:off x="7400925" y="35290125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161925</xdr:rowOff>
    </xdr:from>
    <xdr:to>
      <xdr:col>10</xdr:col>
      <xdr:colOff>0</xdr:colOff>
      <xdr:row>129</xdr:row>
      <xdr:rowOff>161925</xdr:rowOff>
    </xdr:to>
    <xdr:sp>
      <xdr:nvSpPr>
        <xdr:cNvPr id="10" name="Straight Arrow Connector 61"/>
        <xdr:cNvSpPr>
          <a:spLocks/>
        </xdr:cNvSpPr>
      </xdr:nvSpPr>
      <xdr:spPr>
        <a:xfrm flipV="1">
          <a:off x="6572250" y="396716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161925</xdr:rowOff>
    </xdr:from>
    <xdr:to>
      <xdr:col>9</xdr:col>
      <xdr:colOff>200025</xdr:colOff>
      <xdr:row>132</xdr:row>
      <xdr:rowOff>161925</xdr:rowOff>
    </xdr:to>
    <xdr:sp>
      <xdr:nvSpPr>
        <xdr:cNvPr id="11" name="Straight Arrow Connector 62"/>
        <xdr:cNvSpPr>
          <a:spLocks/>
        </xdr:cNvSpPr>
      </xdr:nvSpPr>
      <xdr:spPr>
        <a:xfrm flipV="1">
          <a:off x="6562725" y="405860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135</xdr:row>
      <xdr:rowOff>171450</xdr:rowOff>
    </xdr:from>
    <xdr:to>
      <xdr:col>15</xdr:col>
      <xdr:colOff>0</xdr:colOff>
      <xdr:row>135</xdr:row>
      <xdr:rowOff>171450</xdr:rowOff>
    </xdr:to>
    <xdr:sp>
      <xdr:nvSpPr>
        <xdr:cNvPr id="12" name="Straight Arrow Connector 63"/>
        <xdr:cNvSpPr>
          <a:spLocks/>
        </xdr:cNvSpPr>
      </xdr:nvSpPr>
      <xdr:spPr>
        <a:xfrm flipV="1">
          <a:off x="7620000" y="415099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141</xdr:row>
      <xdr:rowOff>209550</xdr:rowOff>
    </xdr:from>
    <xdr:to>
      <xdr:col>9</xdr:col>
      <xdr:colOff>200025</xdr:colOff>
      <xdr:row>141</xdr:row>
      <xdr:rowOff>209550</xdr:rowOff>
    </xdr:to>
    <xdr:sp>
      <xdr:nvSpPr>
        <xdr:cNvPr id="13" name="Straight Arrow Connector 64"/>
        <xdr:cNvSpPr>
          <a:spLocks/>
        </xdr:cNvSpPr>
      </xdr:nvSpPr>
      <xdr:spPr>
        <a:xfrm flipV="1">
          <a:off x="6562725" y="433768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752475</xdr:colOff>
      <xdr:row>204</xdr:row>
      <xdr:rowOff>161925</xdr:rowOff>
    </xdr:from>
    <xdr:to>
      <xdr:col>17</xdr:col>
      <xdr:colOff>190500</xdr:colOff>
      <xdr:row>204</xdr:row>
      <xdr:rowOff>161925</xdr:rowOff>
    </xdr:to>
    <xdr:sp>
      <xdr:nvSpPr>
        <xdr:cNvPr id="14" name="Straight Arrow Connector 82"/>
        <xdr:cNvSpPr>
          <a:spLocks/>
        </xdr:cNvSpPr>
      </xdr:nvSpPr>
      <xdr:spPr>
        <a:xfrm>
          <a:off x="6343650" y="6247447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208</xdr:row>
      <xdr:rowOff>0</xdr:rowOff>
    </xdr:from>
    <xdr:to>
      <xdr:col>17</xdr:col>
      <xdr:colOff>200025</xdr:colOff>
      <xdr:row>208</xdr:row>
      <xdr:rowOff>0</xdr:rowOff>
    </xdr:to>
    <xdr:sp>
      <xdr:nvSpPr>
        <xdr:cNvPr id="15" name="Straight Arrow Connector 84"/>
        <xdr:cNvSpPr>
          <a:spLocks/>
        </xdr:cNvSpPr>
      </xdr:nvSpPr>
      <xdr:spPr>
        <a:xfrm>
          <a:off x="6972300" y="635317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227</xdr:row>
      <xdr:rowOff>0</xdr:rowOff>
    </xdr:from>
    <xdr:to>
      <xdr:col>12</xdr:col>
      <xdr:colOff>0</xdr:colOff>
      <xdr:row>227</xdr:row>
      <xdr:rowOff>0</xdr:rowOff>
    </xdr:to>
    <xdr:sp>
      <xdr:nvSpPr>
        <xdr:cNvPr id="16" name="Straight Arrow Connector 58"/>
        <xdr:cNvSpPr>
          <a:spLocks/>
        </xdr:cNvSpPr>
      </xdr:nvSpPr>
      <xdr:spPr>
        <a:xfrm>
          <a:off x="7400925" y="688086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95250</xdr:rowOff>
    </xdr:from>
    <xdr:to>
      <xdr:col>12</xdr:col>
      <xdr:colOff>190500</xdr:colOff>
      <xdr:row>12</xdr:row>
      <xdr:rowOff>95250</xdr:rowOff>
    </xdr:to>
    <xdr:sp>
      <xdr:nvSpPr>
        <xdr:cNvPr id="17" name="Straight Arrow Connector 8"/>
        <xdr:cNvSpPr>
          <a:spLocks/>
        </xdr:cNvSpPr>
      </xdr:nvSpPr>
      <xdr:spPr>
        <a:xfrm flipV="1">
          <a:off x="7000875" y="367665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76200</xdr:rowOff>
    </xdr:from>
    <xdr:to>
      <xdr:col>12</xdr:col>
      <xdr:colOff>190500</xdr:colOff>
      <xdr:row>9</xdr:row>
      <xdr:rowOff>76200</xdr:rowOff>
    </xdr:to>
    <xdr:sp>
      <xdr:nvSpPr>
        <xdr:cNvPr id="18" name="Straight Arrow Connector 8"/>
        <xdr:cNvSpPr>
          <a:spLocks/>
        </xdr:cNvSpPr>
      </xdr:nvSpPr>
      <xdr:spPr>
        <a:xfrm flipV="1">
          <a:off x="7000875" y="274320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12</xdr:col>
      <xdr:colOff>171450</xdr:colOff>
      <xdr:row>15</xdr:row>
      <xdr:rowOff>0</xdr:rowOff>
    </xdr:to>
    <xdr:sp>
      <xdr:nvSpPr>
        <xdr:cNvPr id="19" name="Straight Arrow Connector 8"/>
        <xdr:cNvSpPr>
          <a:spLocks/>
        </xdr:cNvSpPr>
      </xdr:nvSpPr>
      <xdr:spPr>
        <a:xfrm flipV="1">
          <a:off x="6981825" y="449580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21</xdr:row>
      <xdr:rowOff>133350</xdr:rowOff>
    </xdr:from>
    <xdr:to>
      <xdr:col>12</xdr:col>
      <xdr:colOff>190500</xdr:colOff>
      <xdr:row>21</xdr:row>
      <xdr:rowOff>133350</xdr:rowOff>
    </xdr:to>
    <xdr:sp>
      <xdr:nvSpPr>
        <xdr:cNvPr id="20" name="Straight Arrow Connector 8"/>
        <xdr:cNvSpPr>
          <a:spLocks/>
        </xdr:cNvSpPr>
      </xdr:nvSpPr>
      <xdr:spPr>
        <a:xfrm flipV="1">
          <a:off x="7000875" y="649605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76200</xdr:rowOff>
    </xdr:from>
    <xdr:to>
      <xdr:col>13</xdr:col>
      <xdr:colOff>190500</xdr:colOff>
      <xdr:row>25</xdr:row>
      <xdr:rowOff>76200</xdr:rowOff>
    </xdr:to>
    <xdr:sp>
      <xdr:nvSpPr>
        <xdr:cNvPr id="21" name="Straight Arrow Connector 8"/>
        <xdr:cNvSpPr>
          <a:spLocks/>
        </xdr:cNvSpPr>
      </xdr:nvSpPr>
      <xdr:spPr>
        <a:xfrm flipV="1">
          <a:off x="7210425" y="765810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104775</xdr:rowOff>
    </xdr:from>
    <xdr:to>
      <xdr:col>11</xdr:col>
      <xdr:colOff>190500</xdr:colOff>
      <xdr:row>28</xdr:row>
      <xdr:rowOff>104775</xdr:rowOff>
    </xdr:to>
    <xdr:sp>
      <xdr:nvSpPr>
        <xdr:cNvPr id="22" name="Straight Arrow Connector 8"/>
        <xdr:cNvSpPr>
          <a:spLocks/>
        </xdr:cNvSpPr>
      </xdr:nvSpPr>
      <xdr:spPr>
        <a:xfrm flipV="1">
          <a:off x="6991350" y="86010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31</xdr:row>
      <xdr:rowOff>9525</xdr:rowOff>
    </xdr:from>
    <xdr:to>
      <xdr:col>12</xdr:col>
      <xdr:colOff>200025</xdr:colOff>
      <xdr:row>31</xdr:row>
      <xdr:rowOff>9525</xdr:rowOff>
    </xdr:to>
    <xdr:sp>
      <xdr:nvSpPr>
        <xdr:cNvPr id="23" name="Straight Arrow Connector 8"/>
        <xdr:cNvSpPr>
          <a:spLocks/>
        </xdr:cNvSpPr>
      </xdr:nvSpPr>
      <xdr:spPr>
        <a:xfrm flipV="1">
          <a:off x="7000875" y="9420225"/>
          <a:ext cx="809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38100</xdr:rowOff>
    </xdr:from>
    <xdr:to>
      <xdr:col>15</xdr:col>
      <xdr:colOff>200025</xdr:colOff>
      <xdr:row>49</xdr:row>
      <xdr:rowOff>38100</xdr:rowOff>
    </xdr:to>
    <xdr:sp>
      <xdr:nvSpPr>
        <xdr:cNvPr id="24" name="Straight Arrow Connector 25"/>
        <xdr:cNvSpPr>
          <a:spLocks/>
        </xdr:cNvSpPr>
      </xdr:nvSpPr>
      <xdr:spPr>
        <a:xfrm flipV="1">
          <a:off x="7610475" y="14973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76200</xdr:rowOff>
    </xdr:from>
    <xdr:to>
      <xdr:col>15</xdr:col>
      <xdr:colOff>200025</xdr:colOff>
      <xdr:row>57</xdr:row>
      <xdr:rowOff>76200</xdr:rowOff>
    </xdr:to>
    <xdr:sp>
      <xdr:nvSpPr>
        <xdr:cNvPr id="25" name="Straight Arrow Connector 25"/>
        <xdr:cNvSpPr>
          <a:spLocks/>
        </xdr:cNvSpPr>
      </xdr:nvSpPr>
      <xdr:spPr>
        <a:xfrm flipV="1">
          <a:off x="7610475" y="174879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60</xdr:row>
      <xdr:rowOff>142875</xdr:rowOff>
    </xdr:from>
    <xdr:to>
      <xdr:col>16</xdr:col>
      <xdr:colOff>0</xdr:colOff>
      <xdr:row>60</xdr:row>
      <xdr:rowOff>142875</xdr:rowOff>
    </xdr:to>
    <xdr:sp>
      <xdr:nvSpPr>
        <xdr:cNvPr id="26" name="Straight Arrow Connector 25"/>
        <xdr:cNvSpPr>
          <a:spLocks/>
        </xdr:cNvSpPr>
      </xdr:nvSpPr>
      <xdr:spPr>
        <a:xfrm flipV="1">
          <a:off x="7200900" y="184689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95250</xdr:rowOff>
    </xdr:from>
    <xdr:to>
      <xdr:col>15</xdr:col>
      <xdr:colOff>200025</xdr:colOff>
      <xdr:row>63</xdr:row>
      <xdr:rowOff>95250</xdr:rowOff>
    </xdr:to>
    <xdr:sp>
      <xdr:nvSpPr>
        <xdr:cNvPr id="27" name="Straight Arrow Connector 25"/>
        <xdr:cNvSpPr>
          <a:spLocks/>
        </xdr:cNvSpPr>
      </xdr:nvSpPr>
      <xdr:spPr>
        <a:xfrm flipV="1">
          <a:off x="7610475" y="1933575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69</xdr:row>
      <xdr:rowOff>123825</xdr:rowOff>
    </xdr:from>
    <xdr:to>
      <xdr:col>9</xdr:col>
      <xdr:colOff>190500</xdr:colOff>
      <xdr:row>69</xdr:row>
      <xdr:rowOff>123825</xdr:rowOff>
    </xdr:to>
    <xdr:sp>
      <xdr:nvSpPr>
        <xdr:cNvPr id="28" name="Straight Arrow Connector 32"/>
        <xdr:cNvSpPr>
          <a:spLocks/>
        </xdr:cNvSpPr>
      </xdr:nvSpPr>
      <xdr:spPr>
        <a:xfrm>
          <a:off x="6572250" y="211931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78</xdr:row>
      <xdr:rowOff>104775</xdr:rowOff>
    </xdr:from>
    <xdr:to>
      <xdr:col>9</xdr:col>
      <xdr:colOff>200025</xdr:colOff>
      <xdr:row>78</xdr:row>
      <xdr:rowOff>104775</xdr:rowOff>
    </xdr:to>
    <xdr:sp>
      <xdr:nvSpPr>
        <xdr:cNvPr id="29" name="Straight Arrow Connector 32"/>
        <xdr:cNvSpPr>
          <a:spLocks/>
        </xdr:cNvSpPr>
      </xdr:nvSpPr>
      <xdr:spPr>
        <a:xfrm>
          <a:off x="6581775" y="239553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80</xdr:row>
      <xdr:rowOff>304800</xdr:rowOff>
    </xdr:from>
    <xdr:to>
      <xdr:col>9</xdr:col>
      <xdr:colOff>200025</xdr:colOff>
      <xdr:row>80</xdr:row>
      <xdr:rowOff>304800</xdr:rowOff>
    </xdr:to>
    <xdr:sp>
      <xdr:nvSpPr>
        <xdr:cNvPr id="30" name="Straight Arrow Connector 32"/>
        <xdr:cNvSpPr>
          <a:spLocks/>
        </xdr:cNvSpPr>
      </xdr:nvSpPr>
      <xdr:spPr>
        <a:xfrm>
          <a:off x="6581775" y="247650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83</xdr:row>
      <xdr:rowOff>19050</xdr:rowOff>
    </xdr:from>
    <xdr:to>
      <xdr:col>9</xdr:col>
      <xdr:colOff>200025</xdr:colOff>
      <xdr:row>83</xdr:row>
      <xdr:rowOff>19050</xdr:rowOff>
    </xdr:to>
    <xdr:sp>
      <xdr:nvSpPr>
        <xdr:cNvPr id="31" name="Straight Arrow Connector 32"/>
        <xdr:cNvSpPr>
          <a:spLocks/>
        </xdr:cNvSpPr>
      </xdr:nvSpPr>
      <xdr:spPr>
        <a:xfrm>
          <a:off x="6581775" y="2539365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142875</xdr:rowOff>
    </xdr:from>
    <xdr:to>
      <xdr:col>9</xdr:col>
      <xdr:colOff>190500</xdr:colOff>
      <xdr:row>86</xdr:row>
      <xdr:rowOff>142875</xdr:rowOff>
    </xdr:to>
    <xdr:sp>
      <xdr:nvSpPr>
        <xdr:cNvPr id="32" name="Straight Arrow Connector 32"/>
        <xdr:cNvSpPr>
          <a:spLocks/>
        </xdr:cNvSpPr>
      </xdr:nvSpPr>
      <xdr:spPr>
        <a:xfrm>
          <a:off x="6572250" y="264318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209550</xdr:colOff>
      <xdr:row>111</xdr:row>
      <xdr:rowOff>133350</xdr:rowOff>
    </xdr:from>
    <xdr:to>
      <xdr:col>14</xdr:col>
      <xdr:colOff>209550</xdr:colOff>
      <xdr:row>111</xdr:row>
      <xdr:rowOff>133350</xdr:rowOff>
    </xdr:to>
    <xdr:sp>
      <xdr:nvSpPr>
        <xdr:cNvPr id="33" name="Straight Arrow Connector 57"/>
        <xdr:cNvSpPr>
          <a:spLocks/>
        </xdr:cNvSpPr>
      </xdr:nvSpPr>
      <xdr:spPr>
        <a:xfrm flipV="1">
          <a:off x="7400925" y="3411855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138</xdr:row>
      <xdr:rowOff>152400</xdr:rowOff>
    </xdr:from>
    <xdr:to>
      <xdr:col>9</xdr:col>
      <xdr:colOff>200025</xdr:colOff>
      <xdr:row>138</xdr:row>
      <xdr:rowOff>152400</xdr:rowOff>
    </xdr:to>
    <xdr:sp>
      <xdr:nvSpPr>
        <xdr:cNvPr id="34" name="Straight Arrow Connector 63"/>
        <xdr:cNvSpPr>
          <a:spLocks/>
        </xdr:cNvSpPr>
      </xdr:nvSpPr>
      <xdr:spPr>
        <a:xfrm flipV="1">
          <a:off x="6562725" y="424053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150</xdr:row>
      <xdr:rowOff>0</xdr:rowOff>
    </xdr:from>
    <xdr:to>
      <xdr:col>17</xdr:col>
      <xdr:colOff>0</xdr:colOff>
      <xdr:row>150</xdr:row>
      <xdr:rowOff>0</xdr:rowOff>
    </xdr:to>
    <xdr:sp>
      <xdr:nvSpPr>
        <xdr:cNvPr id="35" name="Straight Arrow Connector 65"/>
        <xdr:cNvSpPr>
          <a:spLocks/>
        </xdr:cNvSpPr>
      </xdr:nvSpPr>
      <xdr:spPr>
        <a:xfrm>
          <a:off x="7820025" y="459486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153</xdr:row>
      <xdr:rowOff>0</xdr:rowOff>
    </xdr:from>
    <xdr:to>
      <xdr:col>17</xdr:col>
      <xdr:colOff>9525</xdr:colOff>
      <xdr:row>153</xdr:row>
      <xdr:rowOff>0</xdr:rowOff>
    </xdr:to>
    <xdr:sp>
      <xdr:nvSpPr>
        <xdr:cNvPr id="36" name="Straight Arrow Connector 65"/>
        <xdr:cNvSpPr>
          <a:spLocks/>
        </xdr:cNvSpPr>
      </xdr:nvSpPr>
      <xdr:spPr>
        <a:xfrm>
          <a:off x="7829550" y="468630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156</xdr:row>
      <xdr:rowOff>0</xdr:rowOff>
    </xdr:from>
    <xdr:to>
      <xdr:col>17</xdr:col>
      <xdr:colOff>0</xdr:colOff>
      <xdr:row>156</xdr:row>
      <xdr:rowOff>0</xdr:rowOff>
    </xdr:to>
    <xdr:sp>
      <xdr:nvSpPr>
        <xdr:cNvPr id="37" name="Straight Arrow Connector 65"/>
        <xdr:cNvSpPr>
          <a:spLocks/>
        </xdr:cNvSpPr>
      </xdr:nvSpPr>
      <xdr:spPr>
        <a:xfrm>
          <a:off x="7820025" y="477774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165</xdr:row>
      <xdr:rowOff>57150</xdr:rowOff>
    </xdr:from>
    <xdr:to>
      <xdr:col>13</xdr:col>
      <xdr:colOff>9525</xdr:colOff>
      <xdr:row>165</xdr:row>
      <xdr:rowOff>57150</xdr:rowOff>
    </xdr:to>
    <xdr:sp>
      <xdr:nvSpPr>
        <xdr:cNvPr id="38" name="Straight Arrow Connector 65"/>
        <xdr:cNvSpPr>
          <a:spLocks/>
        </xdr:cNvSpPr>
      </xdr:nvSpPr>
      <xdr:spPr>
        <a:xfrm>
          <a:off x="6991350" y="5050155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171</xdr:row>
      <xdr:rowOff>180975</xdr:rowOff>
    </xdr:from>
    <xdr:to>
      <xdr:col>17</xdr:col>
      <xdr:colOff>0</xdr:colOff>
      <xdr:row>171</xdr:row>
      <xdr:rowOff>180975</xdr:rowOff>
    </xdr:to>
    <xdr:sp>
      <xdr:nvSpPr>
        <xdr:cNvPr id="39" name="Straight Arrow Connector 65"/>
        <xdr:cNvSpPr>
          <a:spLocks/>
        </xdr:cNvSpPr>
      </xdr:nvSpPr>
      <xdr:spPr>
        <a:xfrm>
          <a:off x="7820025" y="52454175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174</xdr:row>
      <xdr:rowOff>295275</xdr:rowOff>
    </xdr:from>
    <xdr:to>
      <xdr:col>17</xdr:col>
      <xdr:colOff>0</xdr:colOff>
      <xdr:row>174</xdr:row>
      <xdr:rowOff>295275</xdr:rowOff>
    </xdr:to>
    <xdr:sp>
      <xdr:nvSpPr>
        <xdr:cNvPr id="40" name="Straight Arrow Connector 65"/>
        <xdr:cNvSpPr>
          <a:spLocks/>
        </xdr:cNvSpPr>
      </xdr:nvSpPr>
      <xdr:spPr>
        <a:xfrm>
          <a:off x="7820025" y="53482875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178</xdr:row>
      <xdr:rowOff>76200</xdr:rowOff>
    </xdr:from>
    <xdr:to>
      <xdr:col>17</xdr:col>
      <xdr:colOff>0</xdr:colOff>
      <xdr:row>178</xdr:row>
      <xdr:rowOff>85725</xdr:rowOff>
    </xdr:to>
    <xdr:sp>
      <xdr:nvSpPr>
        <xdr:cNvPr id="41" name="Straight Arrow Connector 65"/>
        <xdr:cNvSpPr>
          <a:spLocks/>
        </xdr:cNvSpPr>
      </xdr:nvSpPr>
      <xdr:spPr>
        <a:xfrm>
          <a:off x="7820025" y="54483000"/>
          <a:ext cx="838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184</xdr:row>
      <xdr:rowOff>0</xdr:rowOff>
    </xdr:from>
    <xdr:to>
      <xdr:col>16</xdr:col>
      <xdr:colOff>0</xdr:colOff>
      <xdr:row>184</xdr:row>
      <xdr:rowOff>0</xdr:rowOff>
    </xdr:to>
    <xdr:sp>
      <xdr:nvSpPr>
        <xdr:cNvPr id="42" name="Straight Arrow Connector 65"/>
        <xdr:cNvSpPr>
          <a:spLocks/>
        </xdr:cNvSpPr>
      </xdr:nvSpPr>
      <xdr:spPr>
        <a:xfrm>
          <a:off x="7610475" y="562737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188</xdr:row>
      <xdr:rowOff>0</xdr:rowOff>
    </xdr:from>
    <xdr:to>
      <xdr:col>16</xdr:col>
      <xdr:colOff>0</xdr:colOff>
      <xdr:row>188</xdr:row>
      <xdr:rowOff>0</xdr:rowOff>
    </xdr:to>
    <xdr:sp>
      <xdr:nvSpPr>
        <xdr:cNvPr id="43" name="Straight Arrow Connector 65"/>
        <xdr:cNvSpPr>
          <a:spLocks/>
        </xdr:cNvSpPr>
      </xdr:nvSpPr>
      <xdr:spPr>
        <a:xfrm>
          <a:off x="7610475" y="574929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193</xdr:row>
      <xdr:rowOff>0</xdr:rowOff>
    </xdr:from>
    <xdr:to>
      <xdr:col>16</xdr:col>
      <xdr:colOff>0</xdr:colOff>
      <xdr:row>193</xdr:row>
      <xdr:rowOff>0</xdr:rowOff>
    </xdr:to>
    <xdr:sp>
      <xdr:nvSpPr>
        <xdr:cNvPr id="44" name="Straight Arrow Connector 65"/>
        <xdr:cNvSpPr>
          <a:spLocks/>
        </xdr:cNvSpPr>
      </xdr:nvSpPr>
      <xdr:spPr>
        <a:xfrm>
          <a:off x="7610475" y="590169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223</xdr:row>
      <xdr:rowOff>123825</xdr:rowOff>
    </xdr:from>
    <xdr:to>
      <xdr:col>17</xdr:col>
      <xdr:colOff>190500</xdr:colOff>
      <xdr:row>223</xdr:row>
      <xdr:rowOff>133350</xdr:rowOff>
    </xdr:to>
    <xdr:sp>
      <xdr:nvSpPr>
        <xdr:cNvPr id="45" name="Straight Arrow Connector 84"/>
        <xdr:cNvSpPr>
          <a:spLocks/>
        </xdr:cNvSpPr>
      </xdr:nvSpPr>
      <xdr:spPr>
        <a:xfrm>
          <a:off x="7200900" y="67713225"/>
          <a:ext cx="1647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230</xdr:row>
      <xdr:rowOff>0</xdr:rowOff>
    </xdr:from>
    <xdr:to>
      <xdr:col>12</xdr:col>
      <xdr:colOff>9525</xdr:colOff>
      <xdr:row>230</xdr:row>
      <xdr:rowOff>0</xdr:rowOff>
    </xdr:to>
    <xdr:sp>
      <xdr:nvSpPr>
        <xdr:cNvPr id="46" name="Straight Arrow Connector 58"/>
        <xdr:cNvSpPr>
          <a:spLocks/>
        </xdr:cNvSpPr>
      </xdr:nvSpPr>
      <xdr:spPr>
        <a:xfrm>
          <a:off x="7410450" y="697230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246</xdr:row>
      <xdr:rowOff>0</xdr:rowOff>
    </xdr:from>
    <xdr:to>
      <xdr:col>17</xdr:col>
      <xdr:colOff>0</xdr:colOff>
      <xdr:row>246</xdr:row>
      <xdr:rowOff>0</xdr:rowOff>
    </xdr:to>
    <xdr:sp>
      <xdr:nvSpPr>
        <xdr:cNvPr id="47" name="Straight Arrow Connector 67"/>
        <xdr:cNvSpPr>
          <a:spLocks/>
        </xdr:cNvSpPr>
      </xdr:nvSpPr>
      <xdr:spPr>
        <a:xfrm>
          <a:off x="8448675" y="746379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255</xdr:row>
      <xdr:rowOff>0</xdr:rowOff>
    </xdr:from>
    <xdr:to>
      <xdr:col>13</xdr:col>
      <xdr:colOff>0</xdr:colOff>
      <xdr:row>255</xdr:row>
      <xdr:rowOff>0</xdr:rowOff>
    </xdr:to>
    <xdr:sp>
      <xdr:nvSpPr>
        <xdr:cNvPr id="48" name="Straight Arrow Connector 67"/>
        <xdr:cNvSpPr>
          <a:spLocks/>
        </xdr:cNvSpPr>
      </xdr:nvSpPr>
      <xdr:spPr>
        <a:xfrm>
          <a:off x="7610475" y="774192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264</xdr:row>
      <xdr:rowOff>85725</xdr:rowOff>
    </xdr:from>
    <xdr:to>
      <xdr:col>11</xdr:col>
      <xdr:colOff>190500</xdr:colOff>
      <xdr:row>264</xdr:row>
      <xdr:rowOff>85725</xdr:rowOff>
    </xdr:to>
    <xdr:sp>
      <xdr:nvSpPr>
        <xdr:cNvPr id="49" name="Straight Arrow Connector 67"/>
        <xdr:cNvSpPr>
          <a:spLocks/>
        </xdr:cNvSpPr>
      </xdr:nvSpPr>
      <xdr:spPr>
        <a:xfrm>
          <a:off x="6972300" y="80248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261</xdr:row>
      <xdr:rowOff>0</xdr:rowOff>
    </xdr:from>
    <xdr:to>
      <xdr:col>10</xdr:col>
      <xdr:colOff>200025</xdr:colOff>
      <xdr:row>261</xdr:row>
      <xdr:rowOff>0</xdr:rowOff>
    </xdr:to>
    <xdr:sp>
      <xdr:nvSpPr>
        <xdr:cNvPr id="50" name="Straight Arrow Connector 67"/>
        <xdr:cNvSpPr>
          <a:spLocks/>
        </xdr:cNvSpPr>
      </xdr:nvSpPr>
      <xdr:spPr>
        <a:xfrm>
          <a:off x="6772275" y="792480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11</xdr:col>
      <xdr:colOff>200025</xdr:colOff>
      <xdr:row>258</xdr:row>
      <xdr:rowOff>0</xdr:rowOff>
    </xdr:to>
    <xdr:sp>
      <xdr:nvSpPr>
        <xdr:cNvPr id="51" name="Straight Arrow Connector 67"/>
        <xdr:cNvSpPr>
          <a:spLocks/>
        </xdr:cNvSpPr>
      </xdr:nvSpPr>
      <xdr:spPr>
        <a:xfrm>
          <a:off x="6981825" y="783336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43</xdr:row>
      <xdr:rowOff>0</xdr:rowOff>
    </xdr:from>
    <xdr:to>
      <xdr:col>12</xdr:col>
      <xdr:colOff>190500</xdr:colOff>
      <xdr:row>43</xdr:row>
      <xdr:rowOff>0</xdr:rowOff>
    </xdr:to>
    <xdr:sp>
      <xdr:nvSpPr>
        <xdr:cNvPr id="52" name="Straight Arrow Connector 22"/>
        <xdr:cNvSpPr>
          <a:spLocks/>
        </xdr:cNvSpPr>
      </xdr:nvSpPr>
      <xdr:spPr>
        <a:xfrm>
          <a:off x="7200900" y="131064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114300</xdr:rowOff>
    </xdr:from>
    <xdr:to>
      <xdr:col>12</xdr:col>
      <xdr:colOff>180975</xdr:colOff>
      <xdr:row>46</xdr:row>
      <xdr:rowOff>114300</xdr:rowOff>
    </xdr:to>
    <xdr:sp>
      <xdr:nvSpPr>
        <xdr:cNvPr id="53" name="Straight Arrow Connector 22"/>
        <xdr:cNvSpPr>
          <a:spLocks/>
        </xdr:cNvSpPr>
      </xdr:nvSpPr>
      <xdr:spPr>
        <a:xfrm>
          <a:off x="7191375" y="141351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119</xdr:row>
      <xdr:rowOff>57150</xdr:rowOff>
    </xdr:from>
    <xdr:to>
      <xdr:col>12</xdr:col>
      <xdr:colOff>200025</xdr:colOff>
      <xdr:row>119</xdr:row>
      <xdr:rowOff>57150</xdr:rowOff>
    </xdr:to>
    <xdr:sp>
      <xdr:nvSpPr>
        <xdr:cNvPr id="54" name="Straight Arrow Connector 57"/>
        <xdr:cNvSpPr>
          <a:spLocks/>
        </xdr:cNvSpPr>
      </xdr:nvSpPr>
      <xdr:spPr>
        <a:xfrm flipV="1">
          <a:off x="6972300" y="3648075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121</xdr:row>
      <xdr:rowOff>285750</xdr:rowOff>
    </xdr:from>
    <xdr:to>
      <xdr:col>12</xdr:col>
      <xdr:colOff>200025</xdr:colOff>
      <xdr:row>121</xdr:row>
      <xdr:rowOff>285750</xdr:rowOff>
    </xdr:to>
    <xdr:sp>
      <xdr:nvSpPr>
        <xdr:cNvPr id="55" name="Straight Arrow Connector 57"/>
        <xdr:cNvSpPr>
          <a:spLocks/>
        </xdr:cNvSpPr>
      </xdr:nvSpPr>
      <xdr:spPr>
        <a:xfrm flipV="1">
          <a:off x="6972300" y="3731895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147</xdr:row>
      <xdr:rowOff>0</xdr:rowOff>
    </xdr:from>
    <xdr:to>
      <xdr:col>10</xdr:col>
      <xdr:colOff>0</xdr:colOff>
      <xdr:row>147</xdr:row>
      <xdr:rowOff>0</xdr:rowOff>
    </xdr:to>
    <xdr:sp>
      <xdr:nvSpPr>
        <xdr:cNvPr id="56" name="Straight Arrow Connector 64"/>
        <xdr:cNvSpPr>
          <a:spLocks/>
        </xdr:cNvSpPr>
      </xdr:nvSpPr>
      <xdr:spPr>
        <a:xfrm flipV="1">
          <a:off x="6572250" y="450342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159</xdr:row>
      <xdr:rowOff>9525</xdr:rowOff>
    </xdr:from>
    <xdr:to>
      <xdr:col>10</xdr:col>
      <xdr:colOff>0</xdr:colOff>
      <xdr:row>159</xdr:row>
      <xdr:rowOff>9525</xdr:rowOff>
    </xdr:to>
    <xdr:sp>
      <xdr:nvSpPr>
        <xdr:cNvPr id="57" name="Straight Arrow Connector 64"/>
        <xdr:cNvSpPr>
          <a:spLocks/>
        </xdr:cNvSpPr>
      </xdr:nvSpPr>
      <xdr:spPr>
        <a:xfrm flipV="1">
          <a:off x="6572250" y="487013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19050</xdr:rowOff>
    </xdr:from>
    <xdr:to>
      <xdr:col>9</xdr:col>
      <xdr:colOff>200025</xdr:colOff>
      <xdr:row>168</xdr:row>
      <xdr:rowOff>19050</xdr:rowOff>
    </xdr:to>
    <xdr:sp>
      <xdr:nvSpPr>
        <xdr:cNvPr id="58" name="Straight Arrow Connector 64"/>
        <xdr:cNvSpPr>
          <a:spLocks/>
        </xdr:cNvSpPr>
      </xdr:nvSpPr>
      <xdr:spPr>
        <a:xfrm flipV="1">
          <a:off x="6562725" y="513778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237</xdr:row>
      <xdr:rowOff>104775</xdr:rowOff>
    </xdr:from>
    <xdr:to>
      <xdr:col>11</xdr:col>
      <xdr:colOff>0</xdr:colOff>
      <xdr:row>237</xdr:row>
      <xdr:rowOff>104775</xdr:rowOff>
    </xdr:to>
    <xdr:sp>
      <xdr:nvSpPr>
        <xdr:cNvPr id="59" name="Straight Arrow Connector 64"/>
        <xdr:cNvSpPr>
          <a:spLocks/>
        </xdr:cNvSpPr>
      </xdr:nvSpPr>
      <xdr:spPr>
        <a:xfrm flipV="1">
          <a:off x="6781800" y="719994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240</xdr:row>
      <xdr:rowOff>95250</xdr:rowOff>
    </xdr:from>
    <xdr:to>
      <xdr:col>10</xdr:col>
      <xdr:colOff>200025</xdr:colOff>
      <xdr:row>240</xdr:row>
      <xdr:rowOff>95250</xdr:rowOff>
    </xdr:to>
    <xdr:sp>
      <xdr:nvSpPr>
        <xdr:cNvPr id="60" name="Straight Arrow Connector 64"/>
        <xdr:cNvSpPr>
          <a:spLocks/>
        </xdr:cNvSpPr>
      </xdr:nvSpPr>
      <xdr:spPr>
        <a:xfrm flipV="1">
          <a:off x="6772275" y="729043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243</xdr:row>
      <xdr:rowOff>0</xdr:rowOff>
    </xdr:from>
    <xdr:to>
      <xdr:col>10</xdr:col>
      <xdr:colOff>200025</xdr:colOff>
      <xdr:row>243</xdr:row>
      <xdr:rowOff>0</xdr:rowOff>
    </xdr:to>
    <xdr:sp>
      <xdr:nvSpPr>
        <xdr:cNvPr id="61" name="Straight Arrow Connector 64"/>
        <xdr:cNvSpPr>
          <a:spLocks/>
        </xdr:cNvSpPr>
      </xdr:nvSpPr>
      <xdr:spPr>
        <a:xfrm flipV="1">
          <a:off x="6772275" y="737235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249</xdr:row>
      <xdr:rowOff>114300</xdr:rowOff>
    </xdr:from>
    <xdr:to>
      <xdr:col>11</xdr:col>
      <xdr:colOff>0</xdr:colOff>
      <xdr:row>249</xdr:row>
      <xdr:rowOff>114300</xdr:rowOff>
    </xdr:to>
    <xdr:sp>
      <xdr:nvSpPr>
        <xdr:cNvPr id="62" name="Straight Arrow Connector 64"/>
        <xdr:cNvSpPr>
          <a:spLocks/>
        </xdr:cNvSpPr>
      </xdr:nvSpPr>
      <xdr:spPr>
        <a:xfrm flipV="1">
          <a:off x="6781800" y="756666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8</xdr:row>
      <xdr:rowOff>0</xdr:rowOff>
    </xdr:from>
    <xdr:to>
      <xdr:col>9</xdr:col>
      <xdr:colOff>190500</xdr:colOff>
      <xdr:row>8</xdr:row>
      <xdr:rowOff>0</xdr:rowOff>
    </xdr:to>
    <xdr:sp>
      <xdr:nvSpPr>
        <xdr:cNvPr id="1" name="Straight Arrow Connector 1"/>
        <xdr:cNvSpPr>
          <a:spLocks/>
        </xdr:cNvSpPr>
      </xdr:nvSpPr>
      <xdr:spPr>
        <a:xfrm flipV="1">
          <a:off x="6981825" y="24765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2" name="Straight Arrow Connector 7"/>
        <xdr:cNvSpPr>
          <a:spLocks/>
        </xdr:cNvSpPr>
      </xdr:nvSpPr>
      <xdr:spPr>
        <a:xfrm>
          <a:off x="7600950" y="64770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133350</xdr:rowOff>
    </xdr:from>
    <xdr:to>
      <xdr:col>17</xdr:col>
      <xdr:colOff>200025</xdr:colOff>
      <xdr:row>26</xdr:row>
      <xdr:rowOff>133350</xdr:rowOff>
    </xdr:to>
    <xdr:sp>
      <xdr:nvSpPr>
        <xdr:cNvPr id="3" name="Straight Arrow Connector 9"/>
        <xdr:cNvSpPr>
          <a:spLocks/>
        </xdr:cNvSpPr>
      </xdr:nvSpPr>
      <xdr:spPr>
        <a:xfrm flipV="1">
          <a:off x="8039100" y="8134350"/>
          <a:ext cx="819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209550</xdr:colOff>
      <xdr:row>30</xdr:row>
      <xdr:rowOff>133350</xdr:rowOff>
    </xdr:from>
    <xdr:to>
      <xdr:col>12</xdr:col>
      <xdr:colOff>209550</xdr:colOff>
      <xdr:row>30</xdr:row>
      <xdr:rowOff>133350</xdr:rowOff>
    </xdr:to>
    <xdr:sp>
      <xdr:nvSpPr>
        <xdr:cNvPr id="4" name="Straight Arrow Connector 11"/>
        <xdr:cNvSpPr>
          <a:spLocks/>
        </xdr:cNvSpPr>
      </xdr:nvSpPr>
      <xdr:spPr>
        <a:xfrm>
          <a:off x="7400925" y="9353550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752475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5" name="Straight Arrow Connector 13"/>
        <xdr:cNvSpPr>
          <a:spLocks/>
        </xdr:cNvSpPr>
      </xdr:nvSpPr>
      <xdr:spPr>
        <a:xfrm flipV="1">
          <a:off x="6343650" y="12001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41</xdr:row>
      <xdr:rowOff>66675</xdr:rowOff>
    </xdr:from>
    <xdr:to>
      <xdr:col>10</xdr:col>
      <xdr:colOff>190500</xdr:colOff>
      <xdr:row>41</xdr:row>
      <xdr:rowOff>66675</xdr:rowOff>
    </xdr:to>
    <xdr:sp>
      <xdr:nvSpPr>
        <xdr:cNvPr id="6" name="Straight Arrow Connector 17"/>
        <xdr:cNvSpPr>
          <a:spLocks/>
        </xdr:cNvSpPr>
      </xdr:nvSpPr>
      <xdr:spPr>
        <a:xfrm>
          <a:off x="6581775" y="126777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190500</xdr:colOff>
      <xdr:row>41</xdr:row>
      <xdr:rowOff>66675</xdr:rowOff>
    </xdr:from>
    <xdr:to>
      <xdr:col>14</xdr:col>
      <xdr:colOff>9525</xdr:colOff>
      <xdr:row>41</xdr:row>
      <xdr:rowOff>76200</xdr:rowOff>
    </xdr:to>
    <xdr:sp>
      <xdr:nvSpPr>
        <xdr:cNvPr id="7" name="Straight Arrow Connector 24"/>
        <xdr:cNvSpPr>
          <a:spLocks/>
        </xdr:cNvSpPr>
      </xdr:nvSpPr>
      <xdr:spPr>
        <a:xfrm>
          <a:off x="7800975" y="12677775"/>
          <a:ext cx="238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41</xdr:row>
      <xdr:rowOff>57150</xdr:rowOff>
    </xdr:from>
    <xdr:to>
      <xdr:col>17</xdr:col>
      <xdr:colOff>190500</xdr:colOff>
      <xdr:row>41</xdr:row>
      <xdr:rowOff>57150</xdr:rowOff>
    </xdr:to>
    <xdr:sp>
      <xdr:nvSpPr>
        <xdr:cNvPr id="8" name="Straight Arrow Connector 25"/>
        <xdr:cNvSpPr>
          <a:spLocks/>
        </xdr:cNvSpPr>
      </xdr:nvSpPr>
      <xdr:spPr>
        <a:xfrm>
          <a:off x="8248650" y="1266825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58</xdr:row>
      <xdr:rowOff>38100</xdr:rowOff>
    </xdr:from>
    <xdr:to>
      <xdr:col>8</xdr:col>
      <xdr:colOff>200025</xdr:colOff>
      <xdr:row>58</xdr:row>
      <xdr:rowOff>47625</xdr:rowOff>
    </xdr:to>
    <xdr:sp>
      <xdr:nvSpPr>
        <xdr:cNvPr id="9" name="Straight Arrow Connector 37"/>
        <xdr:cNvSpPr>
          <a:spLocks/>
        </xdr:cNvSpPr>
      </xdr:nvSpPr>
      <xdr:spPr>
        <a:xfrm>
          <a:off x="6772275" y="17887950"/>
          <a:ext cx="200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79</xdr:row>
      <xdr:rowOff>47625</xdr:rowOff>
    </xdr:from>
    <xdr:to>
      <xdr:col>13</xdr:col>
      <xdr:colOff>200025</xdr:colOff>
      <xdr:row>79</xdr:row>
      <xdr:rowOff>47625</xdr:rowOff>
    </xdr:to>
    <xdr:sp>
      <xdr:nvSpPr>
        <xdr:cNvPr id="10" name="Straight Arrow Connector 44"/>
        <xdr:cNvSpPr>
          <a:spLocks/>
        </xdr:cNvSpPr>
      </xdr:nvSpPr>
      <xdr:spPr>
        <a:xfrm>
          <a:off x="7210425" y="24336375"/>
          <a:ext cx="809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111</xdr:row>
      <xdr:rowOff>19050</xdr:rowOff>
    </xdr:from>
    <xdr:to>
      <xdr:col>10</xdr:col>
      <xdr:colOff>0</xdr:colOff>
      <xdr:row>111</xdr:row>
      <xdr:rowOff>19050</xdr:rowOff>
    </xdr:to>
    <xdr:sp>
      <xdr:nvSpPr>
        <xdr:cNvPr id="11" name="Straight Arrow Connector 52"/>
        <xdr:cNvSpPr>
          <a:spLocks/>
        </xdr:cNvSpPr>
      </xdr:nvSpPr>
      <xdr:spPr>
        <a:xfrm>
          <a:off x="6991350" y="338137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129</xdr:row>
      <xdr:rowOff>47625</xdr:rowOff>
    </xdr:from>
    <xdr:to>
      <xdr:col>11</xdr:col>
      <xdr:colOff>19050</xdr:colOff>
      <xdr:row>129</xdr:row>
      <xdr:rowOff>47625</xdr:rowOff>
    </xdr:to>
    <xdr:sp>
      <xdr:nvSpPr>
        <xdr:cNvPr id="12" name="Straight Arrow Connector 53"/>
        <xdr:cNvSpPr>
          <a:spLocks/>
        </xdr:cNvSpPr>
      </xdr:nvSpPr>
      <xdr:spPr>
        <a:xfrm>
          <a:off x="6991350" y="39366825"/>
          <a:ext cx="428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19050</xdr:rowOff>
    </xdr:from>
    <xdr:to>
      <xdr:col>9</xdr:col>
      <xdr:colOff>200025</xdr:colOff>
      <xdr:row>122</xdr:row>
      <xdr:rowOff>28575</xdr:rowOff>
    </xdr:to>
    <xdr:sp>
      <xdr:nvSpPr>
        <xdr:cNvPr id="13" name="Straight Arrow Connector 55"/>
        <xdr:cNvSpPr>
          <a:spLocks/>
        </xdr:cNvSpPr>
      </xdr:nvSpPr>
      <xdr:spPr>
        <a:xfrm flipV="1">
          <a:off x="6981825" y="37166550"/>
          <a:ext cx="200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200025</xdr:colOff>
      <xdr:row>134</xdr:row>
      <xdr:rowOff>57150</xdr:rowOff>
    </xdr:from>
    <xdr:to>
      <xdr:col>9</xdr:col>
      <xdr:colOff>9525</xdr:colOff>
      <xdr:row>134</xdr:row>
      <xdr:rowOff>66675</xdr:rowOff>
    </xdr:to>
    <xdr:sp>
      <xdr:nvSpPr>
        <xdr:cNvPr id="14" name="Straight Arrow Connector 58"/>
        <xdr:cNvSpPr>
          <a:spLocks/>
        </xdr:cNvSpPr>
      </xdr:nvSpPr>
      <xdr:spPr>
        <a:xfrm>
          <a:off x="6762750" y="40900350"/>
          <a:ext cx="228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147</xdr:row>
      <xdr:rowOff>85725</xdr:rowOff>
    </xdr:from>
    <xdr:to>
      <xdr:col>12</xdr:col>
      <xdr:colOff>66675</xdr:colOff>
      <xdr:row>147</xdr:row>
      <xdr:rowOff>85725</xdr:rowOff>
    </xdr:to>
    <xdr:sp>
      <xdr:nvSpPr>
        <xdr:cNvPr id="15" name="Straight Arrow Connector 59"/>
        <xdr:cNvSpPr>
          <a:spLocks/>
        </xdr:cNvSpPr>
      </xdr:nvSpPr>
      <xdr:spPr>
        <a:xfrm>
          <a:off x="7439025" y="444722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151</xdr:row>
      <xdr:rowOff>161925</xdr:rowOff>
    </xdr:from>
    <xdr:to>
      <xdr:col>14</xdr:col>
      <xdr:colOff>114300</xdr:colOff>
      <xdr:row>151</xdr:row>
      <xdr:rowOff>161925</xdr:rowOff>
    </xdr:to>
    <xdr:sp>
      <xdr:nvSpPr>
        <xdr:cNvPr id="16" name="Straight Arrow Connector 60"/>
        <xdr:cNvSpPr>
          <a:spLocks/>
        </xdr:cNvSpPr>
      </xdr:nvSpPr>
      <xdr:spPr>
        <a:xfrm>
          <a:off x="7229475" y="45310425"/>
          <a:ext cx="914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161925</xdr:colOff>
      <xdr:row>151</xdr:row>
      <xdr:rowOff>152400</xdr:rowOff>
    </xdr:from>
    <xdr:to>
      <xdr:col>19</xdr:col>
      <xdr:colOff>295275</xdr:colOff>
      <xdr:row>151</xdr:row>
      <xdr:rowOff>152400</xdr:rowOff>
    </xdr:to>
    <xdr:sp>
      <xdr:nvSpPr>
        <xdr:cNvPr id="17" name="Straight Arrow Connector 62"/>
        <xdr:cNvSpPr>
          <a:spLocks/>
        </xdr:cNvSpPr>
      </xdr:nvSpPr>
      <xdr:spPr>
        <a:xfrm>
          <a:off x="8610600" y="4530090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38</xdr:row>
      <xdr:rowOff>295275</xdr:rowOff>
    </xdr:from>
    <xdr:to>
      <xdr:col>10</xdr:col>
      <xdr:colOff>9525</xdr:colOff>
      <xdr:row>38</xdr:row>
      <xdr:rowOff>295275</xdr:rowOff>
    </xdr:to>
    <xdr:sp>
      <xdr:nvSpPr>
        <xdr:cNvPr id="18" name="Straight Arrow Connector 13"/>
        <xdr:cNvSpPr>
          <a:spLocks/>
        </xdr:cNvSpPr>
      </xdr:nvSpPr>
      <xdr:spPr>
        <a:xfrm flipV="1">
          <a:off x="6981825" y="119919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200025</xdr:colOff>
      <xdr:row>39</xdr:row>
      <xdr:rowOff>19050</xdr:rowOff>
    </xdr:from>
    <xdr:to>
      <xdr:col>16</xdr:col>
      <xdr:colOff>9525</xdr:colOff>
      <xdr:row>39</xdr:row>
      <xdr:rowOff>19050</xdr:rowOff>
    </xdr:to>
    <xdr:sp>
      <xdr:nvSpPr>
        <xdr:cNvPr id="19" name="Straight Arrow Connector 13"/>
        <xdr:cNvSpPr>
          <a:spLocks/>
        </xdr:cNvSpPr>
      </xdr:nvSpPr>
      <xdr:spPr>
        <a:xfrm flipV="1">
          <a:off x="8229600" y="120205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209550</xdr:colOff>
      <xdr:row>58</xdr:row>
      <xdr:rowOff>47625</xdr:rowOff>
    </xdr:from>
    <xdr:to>
      <xdr:col>11</xdr:col>
      <xdr:colOff>200025</xdr:colOff>
      <xdr:row>58</xdr:row>
      <xdr:rowOff>47625</xdr:rowOff>
    </xdr:to>
    <xdr:sp>
      <xdr:nvSpPr>
        <xdr:cNvPr id="20" name="Straight Arrow Connector 37"/>
        <xdr:cNvSpPr>
          <a:spLocks/>
        </xdr:cNvSpPr>
      </xdr:nvSpPr>
      <xdr:spPr>
        <a:xfrm>
          <a:off x="7400925" y="178974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58</xdr:row>
      <xdr:rowOff>28575</xdr:rowOff>
    </xdr:from>
    <xdr:to>
      <xdr:col>14</xdr:col>
      <xdr:colOff>200025</xdr:colOff>
      <xdr:row>58</xdr:row>
      <xdr:rowOff>28575</xdr:rowOff>
    </xdr:to>
    <xdr:sp>
      <xdr:nvSpPr>
        <xdr:cNvPr id="21" name="Straight Arrow Connector 37"/>
        <xdr:cNvSpPr>
          <a:spLocks/>
        </xdr:cNvSpPr>
      </xdr:nvSpPr>
      <xdr:spPr>
        <a:xfrm>
          <a:off x="8029575" y="1787842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200025</xdr:colOff>
      <xdr:row>58</xdr:row>
      <xdr:rowOff>38100</xdr:rowOff>
    </xdr:from>
    <xdr:to>
      <xdr:col>17</xdr:col>
      <xdr:colOff>200025</xdr:colOff>
      <xdr:row>58</xdr:row>
      <xdr:rowOff>38100</xdr:rowOff>
    </xdr:to>
    <xdr:sp>
      <xdr:nvSpPr>
        <xdr:cNvPr id="22" name="Straight Arrow Connector 37"/>
        <xdr:cNvSpPr>
          <a:spLocks/>
        </xdr:cNvSpPr>
      </xdr:nvSpPr>
      <xdr:spPr>
        <a:xfrm>
          <a:off x="8648700" y="1788795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65</xdr:row>
      <xdr:rowOff>200025</xdr:rowOff>
    </xdr:from>
    <xdr:to>
      <xdr:col>13</xdr:col>
      <xdr:colOff>0</xdr:colOff>
      <xdr:row>65</xdr:row>
      <xdr:rowOff>200025</xdr:rowOff>
    </xdr:to>
    <xdr:sp>
      <xdr:nvSpPr>
        <xdr:cNvPr id="23" name="Straight Arrow Connector 37"/>
        <xdr:cNvSpPr>
          <a:spLocks/>
        </xdr:cNvSpPr>
      </xdr:nvSpPr>
      <xdr:spPr>
        <a:xfrm>
          <a:off x="7620000" y="201834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209550</xdr:colOff>
      <xdr:row>75</xdr:row>
      <xdr:rowOff>38100</xdr:rowOff>
    </xdr:from>
    <xdr:to>
      <xdr:col>15</xdr:col>
      <xdr:colOff>200025</xdr:colOff>
      <xdr:row>75</xdr:row>
      <xdr:rowOff>38100</xdr:rowOff>
    </xdr:to>
    <xdr:sp>
      <xdr:nvSpPr>
        <xdr:cNvPr id="24" name="Straight Arrow Connector 37"/>
        <xdr:cNvSpPr>
          <a:spLocks/>
        </xdr:cNvSpPr>
      </xdr:nvSpPr>
      <xdr:spPr>
        <a:xfrm>
          <a:off x="8239125" y="231076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83</xdr:row>
      <xdr:rowOff>19050</xdr:rowOff>
    </xdr:from>
    <xdr:to>
      <xdr:col>16</xdr:col>
      <xdr:colOff>0</xdr:colOff>
      <xdr:row>83</xdr:row>
      <xdr:rowOff>19050</xdr:rowOff>
    </xdr:to>
    <xdr:sp>
      <xdr:nvSpPr>
        <xdr:cNvPr id="25" name="Straight Arrow Connector 37"/>
        <xdr:cNvSpPr>
          <a:spLocks/>
        </xdr:cNvSpPr>
      </xdr:nvSpPr>
      <xdr:spPr>
        <a:xfrm>
          <a:off x="8029575" y="25527000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118</xdr:row>
      <xdr:rowOff>295275</xdr:rowOff>
    </xdr:from>
    <xdr:to>
      <xdr:col>12</xdr:col>
      <xdr:colOff>190500</xdr:colOff>
      <xdr:row>118</xdr:row>
      <xdr:rowOff>295275</xdr:rowOff>
    </xdr:to>
    <xdr:sp>
      <xdr:nvSpPr>
        <xdr:cNvPr id="26" name="Straight Arrow Connector 52"/>
        <xdr:cNvSpPr>
          <a:spLocks/>
        </xdr:cNvSpPr>
      </xdr:nvSpPr>
      <xdr:spPr>
        <a:xfrm>
          <a:off x="7210425" y="3622357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147</xdr:row>
      <xdr:rowOff>85725</xdr:rowOff>
    </xdr:from>
    <xdr:to>
      <xdr:col>18</xdr:col>
      <xdr:colOff>190500</xdr:colOff>
      <xdr:row>147</xdr:row>
      <xdr:rowOff>85725</xdr:rowOff>
    </xdr:to>
    <xdr:sp>
      <xdr:nvSpPr>
        <xdr:cNvPr id="27" name="Straight Arrow Connector 59"/>
        <xdr:cNvSpPr>
          <a:spLocks/>
        </xdr:cNvSpPr>
      </xdr:nvSpPr>
      <xdr:spPr>
        <a:xfrm>
          <a:off x="8829675" y="444722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295275</xdr:rowOff>
    </xdr:from>
    <xdr:to>
      <xdr:col>8</xdr:col>
      <xdr:colOff>0</xdr:colOff>
      <xdr:row>10</xdr:row>
      <xdr:rowOff>295275</xdr:rowOff>
    </xdr:to>
    <xdr:sp>
      <xdr:nvSpPr>
        <xdr:cNvPr id="28" name="Straight Arrow Connector 1"/>
        <xdr:cNvSpPr>
          <a:spLocks/>
        </xdr:cNvSpPr>
      </xdr:nvSpPr>
      <xdr:spPr>
        <a:xfrm flipV="1">
          <a:off x="6581775" y="33813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0</xdr:rowOff>
    </xdr:to>
    <xdr:sp>
      <xdr:nvSpPr>
        <xdr:cNvPr id="29" name="Straight Arrow Connector 1"/>
        <xdr:cNvSpPr>
          <a:spLocks/>
        </xdr:cNvSpPr>
      </xdr:nvSpPr>
      <xdr:spPr>
        <a:xfrm flipV="1">
          <a:off x="7820025" y="33909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142875</xdr:rowOff>
    </xdr:from>
    <xdr:to>
      <xdr:col>7</xdr:col>
      <xdr:colOff>200025</xdr:colOff>
      <xdr:row>14</xdr:row>
      <xdr:rowOff>142875</xdr:rowOff>
    </xdr:to>
    <xdr:sp>
      <xdr:nvSpPr>
        <xdr:cNvPr id="30" name="Straight Arrow Connector 1"/>
        <xdr:cNvSpPr>
          <a:spLocks/>
        </xdr:cNvSpPr>
      </xdr:nvSpPr>
      <xdr:spPr>
        <a:xfrm flipV="1">
          <a:off x="6572250" y="44481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152400</xdr:rowOff>
    </xdr:from>
    <xdr:to>
      <xdr:col>13</xdr:col>
      <xdr:colOff>200025</xdr:colOff>
      <xdr:row>14</xdr:row>
      <xdr:rowOff>152400</xdr:rowOff>
    </xdr:to>
    <xdr:sp>
      <xdr:nvSpPr>
        <xdr:cNvPr id="31" name="Straight Arrow Connector 1"/>
        <xdr:cNvSpPr>
          <a:spLocks/>
        </xdr:cNvSpPr>
      </xdr:nvSpPr>
      <xdr:spPr>
        <a:xfrm flipV="1">
          <a:off x="7829550" y="44577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14</xdr:col>
      <xdr:colOff>19050</xdr:colOff>
      <xdr:row>39</xdr:row>
      <xdr:rowOff>0</xdr:rowOff>
    </xdr:to>
    <xdr:sp>
      <xdr:nvSpPr>
        <xdr:cNvPr id="32" name="Straight Arrow Connector 13"/>
        <xdr:cNvSpPr>
          <a:spLocks/>
        </xdr:cNvSpPr>
      </xdr:nvSpPr>
      <xdr:spPr>
        <a:xfrm flipV="1">
          <a:off x="7820025" y="1200150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10</xdr:col>
      <xdr:colOff>180975</xdr:colOff>
      <xdr:row>44</xdr:row>
      <xdr:rowOff>0</xdr:rowOff>
    </xdr:to>
    <xdr:sp>
      <xdr:nvSpPr>
        <xdr:cNvPr id="33" name="Straight Arrow Connector 17"/>
        <xdr:cNvSpPr>
          <a:spLocks/>
        </xdr:cNvSpPr>
      </xdr:nvSpPr>
      <xdr:spPr>
        <a:xfrm>
          <a:off x="6572250" y="1352550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47</xdr:row>
      <xdr:rowOff>9525</xdr:rowOff>
    </xdr:from>
    <xdr:to>
      <xdr:col>10</xdr:col>
      <xdr:colOff>190500</xdr:colOff>
      <xdr:row>47</xdr:row>
      <xdr:rowOff>9525</xdr:rowOff>
    </xdr:to>
    <xdr:sp>
      <xdr:nvSpPr>
        <xdr:cNvPr id="34" name="Straight Arrow Connector 17"/>
        <xdr:cNvSpPr>
          <a:spLocks/>
        </xdr:cNvSpPr>
      </xdr:nvSpPr>
      <xdr:spPr>
        <a:xfrm>
          <a:off x="6553200" y="14449425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14</xdr:col>
      <xdr:colOff>38100</xdr:colOff>
      <xdr:row>44</xdr:row>
      <xdr:rowOff>0</xdr:rowOff>
    </xdr:to>
    <xdr:sp>
      <xdr:nvSpPr>
        <xdr:cNvPr id="35" name="Straight Arrow Connector 24"/>
        <xdr:cNvSpPr>
          <a:spLocks/>
        </xdr:cNvSpPr>
      </xdr:nvSpPr>
      <xdr:spPr>
        <a:xfrm>
          <a:off x="7820025" y="135255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38100</xdr:colOff>
      <xdr:row>47</xdr:row>
      <xdr:rowOff>0</xdr:rowOff>
    </xdr:to>
    <xdr:sp>
      <xdr:nvSpPr>
        <xdr:cNvPr id="36" name="Straight Arrow Connector 24"/>
        <xdr:cNvSpPr>
          <a:spLocks/>
        </xdr:cNvSpPr>
      </xdr:nvSpPr>
      <xdr:spPr>
        <a:xfrm>
          <a:off x="7820025" y="144399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17</xdr:col>
      <xdr:colOff>180975</xdr:colOff>
      <xdr:row>44</xdr:row>
      <xdr:rowOff>0</xdr:rowOff>
    </xdr:to>
    <xdr:sp>
      <xdr:nvSpPr>
        <xdr:cNvPr id="37" name="Straight Arrow Connector 25"/>
        <xdr:cNvSpPr>
          <a:spLocks/>
        </xdr:cNvSpPr>
      </xdr:nvSpPr>
      <xdr:spPr>
        <a:xfrm>
          <a:off x="8239125" y="135255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47</xdr:row>
      <xdr:rowOff>0</xdr:rowOff>
    </xdr:from>
    <xdr:to>
      <xdr:col>17</xdr:col>
      <xdr:colOff>180975</xdr:colOff>
      <xdr:row>47</xdr:row>
      <xdr:rowOff>0</xdr:rowOff>
    </xdr:to>
    <xdr:sp>
      <xdr:nvSpPr>
        <xdr:cNvPr id="38" name="Straight Arrow Connector 25"/>
        <xdr:cNvSpPr>
          <a:spLocks/>
        </xdr:cNvSpPr>
      </xdr:nvSpPr>
      <xdr:spPr>
        <a:xfrm>
          <a:off x="8239125" y="144399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50</xdr:row>
      <xdr:rowOff>104775</xdr:rowOff>
    </xdr:from>
    <xdr:to>
      <xdr:col>16</xdr:col>
      <xdr:colOff>0</xdr:colOff>
      <xdr:row>50</xdr:row>
      <xdr:rowOff>104775</xdr:rowOff>
    </xdr:to>
    <xdr:sp>
      <xdr:nvSpPr>
        <xdr:cNvPr id="39" name="Straight Arrow Connector 24"/>
        <xdr:cNvSpPr>
          <a:spLocks/>
        </xdr:cNvSpPr>
      </xdr:nvSpPr>
      <xdr:spPr>
        <a:xfrm>
          <a:off x="7829550" y="154590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76200</xdr:rowOff>
    </xdr:from>
    <xdr:to>
      <xdr:col>8</xdr:col>
      <xdr:colOff>9525</xdr:colOff>
      <xdr:row>61</xdr:row>
      <xdr:rowOff>76200</xdr:rowOff>
    </xdr:to>
    <xdr:sp>
      <xdr:nvSpPr>
        <xdr:cNvPr id="40" name="Straight Arrow Connector 37"/>
        <xdr:cNvSpPr>
          <a:spLocks/>
        </xdr:cNvSpPr>
      </xdr:nvSpPr>
      <xdr:spPr>
        <a:xfrm>
          <a:off x="6572250" y="1884045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171450</xdr:rowOff>
    </xdr:from>
    <xdr:to>
      <xdr:col>14</xdr:col>
      <xdr:colOff>0</xdr:colOff>
      <xdr:row>95</xdr:row>
      <xdr:rowOff>171450</xdr:rowOff>
    </xdr:to>
    <xdr:sp>
      <xdr:nvSpPr>
        <xdr:cNvPr id="41" name="Straight Arrow Connector 37"/>
        <xdr:cNvSpPr>
          <a:spLocks/>
        </xdr:cNvSpPr>
      </xdr:nvSpPr>
      <xdr:spPr>
        <a:xfrm>
          <a:off x="7610475" y="29051250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101</xdr:row>
      <xdr:rowOff>0</xdr:rowOff>
    </xdr:from>
    <xdr:to>
      <xdr:col>9</xdr:col>
      <xdr:colOff>0</xdr:colOff>
      <xdr:row>101</xdr:row>
      <xdr:rowOff>0</xdr:rowOff>
    </xdr:to>
    <xdr:sp>
      <xdr:nvSpPr>
        <xdr:cNvPr id="42" name="Straight Arrow Connector 37"/>
        <xdr:cNvSpPr>
          <a:spLocks/>
        </xdr:cNvSpPr>
      </xdr:nvSpPr>
      <xdr:spPr>
        <a:xfrm>
          <a:off x="6772275" y="307086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285750</xdr:rowOff>
    </xdr:from>
    <xdr:to>
      <xdr:col>11</xdr:col>
      <xdr:colOff>9525</xdr:colOff>
      <xdr:row>104</xdr:row>
      <xdr:rowOff>285750</xdr:rowOff>
    </xdr:to>
    <xdr:sp>
      <xdr:nvSpPr>
        <xdr:cNvPr id="43" name="Straight Arrow Connector 37"/>
        <xdr:cNvSpPr>
          <a:spLocks/>
        </xdr:cNvSpPr>
      </xdr:nvSpPr>
      <xdr:spPr>
        <a:xfrm>
          <a:off x="7200900" y="3190875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134</xdr:row>
      <xdr:rowOff>47625</xdr:rowOff>
    </xdr:from>
    <xdr:to>
      <xdr:col>15</xdr:col>
      <xdr:colOff>9525</xdr:colOff>
      <xdr:row>134</xdr:row>
      <xdr:rowOff>57150</xdr:rowOff>
    </xdr:to>
    <xdr:sp>
      <xdr:nvSpPr>
        <xdr:cNvPr id="44" name="Straight Arrow Connector 58"/>
        <xdr:cNvSpPr>
          <a:spLocks/>
        </xdr:cNvSpPr>
      </xdr:nvSpPr>
      <xdr:spPr>
        <a:xfrm>
          <a:off x="8020050" y="40890825"/>
          <a:ext cx="228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137</xdr:row>
      <xdr:rowOff>295275</xdr:rowOff>
    </xdr:from>
    <xdr:to>
      <xdr:col>11</xdr:col>
      <xdr:colOff>0</xdr:colOff>
      <xdr:row>137</xdr:row>
      <xdr:rowOff>295275</xdr:rowOff>
    </xdr:to>
    <xdr:sp>
      <xdr:nvSpPr>
        <xdr:cNvPr id="45" name="Straight Arrow Connector 58"/>
        <xdr:cNvSpPr>
          <a:spLocks/>
        </xdr:cNvSpPr>
      </xdr:nvSpPr>
      <xdr:spPr>
        <a:xfrm>
          <a:off x="6562725" y="42052875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138</xdr:row>
      <xdr:rowOff>0</xdr:rowOff>
    </xdr:from>
    <xdr:to>
      <xdr:col>17</xdr:col>
      <xdr:colOff>161925</xdr:colOff>
      <xdr:row>138</xdr:row>
      <xdr:rowOff>0</xdr:rowOff>
    </xdr:to>
    <xdr:sp>
      <xdr:nvSpPr>
        <xdr:cNvPr id="46" name="Straight Arrow Connector 58"/>
        <xdr:cNvSpPr>
          <a:spLocks/>
        </xdr:cNvSpPr>
      </xdr:nvSpPr>
      <xdr:spPr>
        <a:xfrm flipV="1">
          <a:off x="7839075" y="4206240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161</xdr:row>
      <xdr:rowOff>0</xdr:rowOff>
    </xdr:from>
    <xdr:to>
      <xdr:col>15</xdr:col>
      <xdr:colOff>200025</xdr:colOff>
      <xdr:row>161</xdr:row>
      <xdr:rowOff>0</xdr:rowOff>
    </xdr:to>
    <xdr:sp>
      <xdr:nvSpPr>
        <xdr:cNvPr id="1" name="Straight Arrow Connector 1"/>
        <xdr:cNvSpPr>
          <a:spLocks/>
        </xdr:cNvSpPr>
      </xdr:nvSpPr>
      <xdr:spPr>
        <a:xfrm>
          <a:off x="7610475" y="476250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165</xdr:row>
      <xdr:rowOff>0</xdr:rowOff>
    </xdr:from>
    <xdr:to>
      <xdr:col>16</xdr:col>
      <xdr:colOff>0</xdr:colOff>
      <xdr:row>165</xdr:row>
      <xdr:rowOff>0</xdr:rowOff>
    </xdr:to>
    <xdr:sp>
      <xdr:nvSpPr>
        <xdr:cNvPr id="2" name="Straight Arrow Connector 2"/>
        <xdr:cNvSpPr>
          <a:spLocks/>
        </xdr:cNvSpPr>
      </xdr:nvSpPr>
      <xdr:spPr>
        <a:xfrm>
          <a:off x="7610475" y="488823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166</xdr:row>
      <xdr:rowOff>285750</xdr:rowOff>
    </xdr:from>
    <xdr:to>
      <xdr:col>15</xdr:col>
      <xdr:colOff>200025</xdr:colOff>
      <xdr:row>166</xdr:row>
      <xdr:rowOff>285750</xdr:rowOff>
    </xdr:to>
    <xdr:sp>
      <xdr:nvSpPr>
        <xdr:cNvPr id="3" name="Straight Arrow Connector 3"/>
        <xdr:cNvSpPr>
          <a:spLocks/>
        </xdr:cNvSpPr>
      </xdr:nvSpPr>
      <xdr:spPr>
        <a:xfrm>
          <a:off x="7648575" y="49472850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175</xdr:row>
      <xdr:rowOff>285750</xdr:rowOff>
    </xdr:from>
    <xdr:to>
      <xdr:col>16</xdr:col>
      <xdr:colOff>9525</xdr:colOff>
      <xdr:row>175</xdr:row>
      <xdr:rowOff>285750</xdr:rowOff>
    </xdr:to>
    <xdr:sp>
      <xdr:nvSpPr>
        <xdr:cNvPr id="4" name="Straight Arrow Connector 4"/>
        <xdr:cNvSpPr>
          <a:spLocks/>
        </xdr:cNvSpPr>
      </xdr:nvSpPr>
      <xdr:spPr>
        <a:xfrm>
          <a:off x="7610475" y="52216050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229</xdr:row>
      <xdr:rowOff>276225</xdr:rowOff>
    </xdr:from>
    <xdr:to>
      <xdr:col>15</xdr:col>
      <xdr:colOff>190500</xdr:colOff>
      <xdr:row>229</xdr:row>
      <xdr:rowOff>276225</xdr:rowOff>
    </xdr:to>
    <xdr:sp>
      <xdr:nvSpPr>
        <xdr:cNvPr id="5" name="Straight Arrow Connector 5"/>
        <xdr:cNvSpPr>
          <a:spLocks/>
        </xdr:cNvSpPr>
      </xdr:nvSpPr>
      <xdr:spPr>
        <a:xfrm>
          <a:off x="7629525" y="6878002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232</xdr:row>
      <xdr:rowOff>19050</xdr:rowOff>
    </xdr:from>
    <xdr:to>
      <xdr:col>16</xdr:col>
      <xdr:colOff>0</xdr:colOff>
      <xdr:row>232</xdr:row>
      <xdr:rowOff>19050</xdr:rowOff>
    </xdr:to>
    <xdr:sp>
      <xdr:nvSpPr>
        <xdr:cNvPr id="6" name="Straight Arrow Connector 6"/>
        <xdr:cNvSpPr>
          <a:spLocks/>
        </xdr:cNvSpPr>
      </xdr:nvSpPr>
      <xdr:spPr>
        <a:xfrm>
          <a:off x="7600950" y="69437250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135</xdr:row>
      <xdr:rowOff>0</xdr:rowOff>
    </xdr:from>
    <xdr:to>
      <xdr:col>12</xdr:col>
      <xdr:colOff>9525</xdr:colOff>
      <xdr:row>135</xdr:row>
      <xdr:rowOff>9525</xdr:rowOff>
    </xdr:to>
    <xdr:sp>
      <xdr:nvSpPr>
        <xdr:cNvPr id="7" name="Straight Arrow Connector 10"/>
        <xdr:cNvSpPr>
          <a:spLocks/>
        </xdr:cNvSpPr>
      </xdr:nvSpPr>
      <xdr:spPr>
        <a:xfrm>
          <a:off x="7400925" y="396621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12</xdr:col>
      <xdr:colOff>9525</xdr:colOff>
      <xdr:row>137</xdr:row>
      <xdr:rowOff>9525</xdr:rowOff>
    </xdr:to>
    <xdr:sp>
      <xdr:nvSpPr>
        <xdr:cNvPr id="8" name="Straight Arrow Connector 11"/>
        <xdr:cNvSpPr>
          <a:spLocks/>
        </xdr:cNvSpPr>
      </xdr:nvSpPr>
      <xdr:spPr>
        <a:xfrm>
          <a:off x="7400925" y="402717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139</xdr:row>
      <xdr:rowOff>0</xdr:rowOff>
    </xdr:from>
    <xdr:to>
      <xdr:col>17</xdr:col>
      <xdr:colOff>9525</xdr:colOff>
      <xdr:row>139</xdr:row>
      <xdr:rowOff>9525</xdr:rowOff>
    </xdr:to>
    <xdr:sp>
      <xdr:nvSpPr>
        <xdr:cNvPr id="9" name="Straight Arrow Connector 12"/>
        <xdr:cNvSpPr>
          <a:spLocks/>
        </xdr:cNvSpPr>
      </xdr:nvSpPr>
      <xdr:spPr>
        <a:xfrm>
          <a:off x="8448675" y="408813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141</xdr:row>
      <xdr:rowOff>0</xdr:rowOff>
    </xdr:from>
    <xdr:to>
      <xdr:col>12</xdr:col>
      <xdr:colOff>9525</xdr:colOff>
      <xdr:row>141</xdr:row>
      <xdr:rowOff>9525</xdr:rowOff>
    </xdr:to>
    <xdr:sp>
      <xdr:nvSpPr>
        <xdr:cNvPr id="10" name="Straight Arrow Connector 13"/>
        <xdr:cNvSpPr>
          <a:spLocks/>
        </xdr:cNvSpPr>
      </xdr:nvSpPr>
      <xdr:spPr>
        <a:xfrm>
          <a:off x="7400925" y="414909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147</xdr:row>
      <xdr:rowOff>0</xdr:rowOff>
    </xdr:from>
    <xdr:to>
      <xdr:col>12</xdr:col>
      <xdr:colOff>9525</xdr:colOff>
      <xdr:row>147</xdr:row>
      <xdr:rowOff>9525</xdr:rowOff>
    </xdr:to>
    <xdr:sp>
      <xdr:nvSpPr>
        <xdr:cNvPr id="11" name="Straight Arrow Connector 14"/>
        <xdr:cNvSpPr>
          <a:spLocks/>
        </xdr:cNvSpPr>
      </xdr:nvSpPr>
      <xdr:spPr>
        <a:xfrm>
          <a:off x="7400925" y="433578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149</xdr:row>
      <xdr:rowOff>304800</xdr:rowOff>
    </xdr:from>
    <xdr:to>
      <xdr:col>12</xdr:col>
      <xdr:colOff>9525</xdr:colOff>
      <xdr:row>150</xdr:row>
      <xdr:rowOff>9525</xdr:rowOff>
    </xdr:to>
    <xdr:sp>
      <xdr:nvSpPr>
        <xdr:cNvPr id="12" name="Straight Arrow Connector 15"/>
        <xdr:cNvSpPr>
          <a:spLocks/>
        </xdr:cNvSpPr>
      </xdr:nvSpPr>
      <xdr:spPr>
        <a:xfrm>
          <a:off x="7400925" y="442722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196</xdr:row>
      <xdr:rowOff>0</xdr:rowOff>
    </xdr:from>
    <xdr:to>
      <xdr:col>9</xdr:col>
      <xdr:colOff>9525</xdr:colOff>
      <xdr:row>196</xdr:row>
      <xdr:rowOff>9525</xdr:rowOff>
    </xdr:to>
    <xdr:sp>
      <xdr:nvSpPr>
        <xdr:cNvPr id="13" name="Straight Arrow Connector 16"/>
        <xdr:cNvSpPr>
          <a:spLocks/>
        </xdr:cNvSpPr>
      </xdr:nvSpPr>
      <xdr:spPr>
        <a:xfrm>
          <a:off x="6772275" y="583692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201</xdr:row>
      <xdr:rowOff>0</xdr:rowOff>
    </xdr:from>
    <xdr:to>
      <xdr:col>9</xdr:col>
      <xdr:colOff>9525</xdr:colOff>
      <xdr:row>201</xdr:row>
      <xdr:rowOff>9525</xdr:rowOff>
    </xdr:to>
    <xdr:sp>
      <xdr:nvSpPr>
        <xdr:cNvPr id="14" name="Straight Arrow Connector 17"/>
        <xdr:cNvSpPr>
          <a:spLocks/>
        </xdr:cNvSpPr>
      </xdr:nvSpPr>
      <xdr:spPr>
        <a:xfrm>
          <a:off x="6772275" y="599313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210</xdr:row>
      <xdr:rowOff>0</xdr:rowOff>
    </xdr:from>
    <xdr:to>
      <xdr:col>10</xdr:col>
      <xdr:colOff>9525</xdr:colOff>
      <xdr:row>210</xdr:row>
      <xdr:rowOff>9525</xdr:rowOff>
    </xdr:to>
    <xdr:sp>
      <xdr:nvSpPr>
        <xdr:cNvPr id="15" name="Straight Arrow Connector 18"/>
        <xdr:cNvSpPr>
          <a:spLocks/>
        </xdr:cNvSpPr>
      </xdr:nvSpPr>
      <xdr:spPr>
        <a:xfrm>
          <a:off x="6981825" y="626745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212</xdr:row>
      <xdr:rowOff>0</xdr:rowOff>
    </xdr:from>
    <xdr:to>
      <xdr:col>14</xdr:col>
      <xdr:colOff>9525</xdr:colOff>
      <xdr:row>212</xdr:row>
      <xdr:rowOff>9525</xdr:rowOff>
    </xdr:to>
    <xdr:sp>
      <xdr:nvSpPr>
        <xdr:cNvPr id="16" name="Straight Arrow Connector 19"/>
        <xdr:cNvSpPr>
          <a:spLocks/>
        </xdr:cNvSpPr>
      </xdr:nvSpPr>
      <xdr:spPr>
        <a:xfrm>
          <a:off x="7820025" y="632841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214</xdr:row>
      <xdr:rowOff>0</xdr:rowOff>
    </xdr:from>
    <xdr:to>
      <xdr:col>14</xdr:col>
      <xdr:colOff>9525</xdr:colOff>
      <xdr:row>214</xdr:row>
      <xdr:rowOff>9525</xdr:rowOff>
    </xdr:to>
    <xdr:sp>
      <xdr:nvSpPr>
        <xdr:cNvPr id="17" name="Straight Arrow Connector 20"/>
        <xdr:cNvSpPr>
          <a:spLocks/>
        </xdr:cNvSpPr>
      </xdr:nvSpPr>
      <xdr:spPr>
        <a:xfrm>
          <a:off x="7820025" y="638937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236</xdr:row>
      <xdr:rowOff>304800</xdr:rowOff>
    </xdr:from>
    <xdr:to>
      <xdr:col>15</xdr:col>
      <xdr:colOff>9525</xdr:colOff>
      <xdr:row>237</xdr:row>
      <xdr:rowOff>9525</xdr:rowOff>
    </xdr:to>
    <xdr:sp>
      <xdr:nvSpPr>
        <xdr:cNvPr id="18" name="Straight Arrow Connector 21"/>
        <xdr:cNvSpPr>
          <a:spLocks/>
        </xdr:cNvSpPr>
      </xdr:nvSpPr>
      <xdr:spPr>
        <a:xfrm>
          <a:off x="8029575" y="709803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240</xdr:row>
      <xdr:rowOff>0</xdr:rowOff>
    </xdr:from>
    <xdr:to>
      <xdr:col>15</xdr:col>
      <xdr:colOff>9525</xdr:colOff>
      <xdr:row>240</xdr:row>
      <xdr:rowOff>9525</xdr:rowOff>
    </xdr:to>
    <xdr:sp>
      <xdr:nvSpPr>
        <xdr:cNvPr id="19" name="Straight Arrow Connector 22"/>
        <xdr:cNvSpPr>
          <a:spLocks/>
        </xdr:cNvSpPr>
      </xdr:nvSpPr>
      <xdr:spPr>
        <a:xfrm>
          <a:off x="8029575" y="718947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261</xdr:row>
      <xdr:rowOff>0</xdr:rowOff>
    </xdr:from>
    <xdr:to>
      <xdr:col>14</xdr:col>
      <xdr:colOff>9525</xdr:colOff>
      <xdr:row>261</xdr:row>
      <xdr:rowOff>9525</xdr:rowOff>
    </xdr:to>
    <xdr:sp>
      <xdr:nvSpPr>
        <xdr:cNvPr id="20" name="Straight Arrow Connector 23"/>
        <xdr:cNvSpPr>
          <a:spLocks/>
        </xdr:cNvSpPr>
      </xdr:nvSpPr>
      <xdr:spPr>
        <a:xfrm>
          <a:off x="7820025" y="783336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200025</xdr:colOff>
      <xdr:row>59</xdr:row>
      <xdr:rowOff>0</xdr:rowOff>
    </xdr:to>
    <xdr:sp>
      <xdr:nvSpPr>
        <xdr:cNvPr id="21" name="Straight Arrow Connector 24"/>
        <xdr:cNvSpPr>
          <a:spLocks/>
        </xdr:cNvSpPr>
      </xdr:nvSpPr>
      <xdr:spPr>
        <a:xfrm>
          <a:off x="6981825" y="172402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10</xdr:col>
      <xdr:colOff>9525</xdr:colOff>
      <xdr:row>153</xdr:row>
      <xdr:rowOff>9525</xdr:rowOff>
    </xdr:to>
    <xdr:sp>
      <xdr:nvSpPr>
        <xdr:cNvPr id="22" name="Straight Arrow Connector 25"/>
        <xdr:cNvSpPr>
          <a:spLocks/>
        </xdr:cNvSpPr>
      </xdr:nvSpPr>
      <xdr:spPr>
        <a:xfrm>
          <a:off x="6981825" y="451866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10</xdr:col>
      <xdr:colOff>9525</xdr:colOff>
      <xdr:row>155</xdr:row>
      <xdr:rowOff>9525</xdr:rowOff>
    </xdr:to>
    <xdr:sp>
      <xdr:nvSpPr>
        <xdr:cNvPr id="23" name="Straight Arrow Connector 26"/>
        <xdr:cNvSpPr>
          <a:spLocks/>
        </xdr:cNvSpPr>
      </xdr:nvSpPr>
      <xdr:spPr>
        <a:xfrm>
          <a:off x="6981825" y="457962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172</xdr:row>
      <xdr:rowOff>0</xdr:rowOff>
    </xdr:from>
    <xdr:to>
      <xdr:col>10</xdr:col>
      <xdr:colOff>0</xdr:colOff>
      <xdr:row>172</xdr:row>
      <xdr:rowOff>0</xdr:rowOff>
    </xdr:to>
    <xdr:sp>
      <xdr:nvSpPr>
        <xdr:cNvPr id="24" name="Straight Arrow Connector 27"/>
        <xdr:cNvSpPr>
          <a:spLocks/>
        </xdr:cNvSpPr>
      </xdr:nvSpPr>
      <xdr:spPr>
        <a:xfrm>
          <a:off x="6991350" y="5101590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190</xdr:row>
      <xdr:rowOff>0</xdr:rowOff>
    </xdr:from>
    <xdr:to>
      <xdr:col>10</xdr:col>
      <xdr:colOff>9525</xdr:colOff>
      <xdr:row>190</xdr:row>
      <xdr:rowOff>9525</xdr:rowOff>
    </xdr:to>
    <xdr:sp>
      <xdr:nvSpPr>
        <xdr:cNvPr id="25" name="Straight Arrow Connector 29"/>
        <xdr:cNvSpPr>
          <a:spLocks/>
        </xdr:cNvSpPr>
      </xdr:nvSpPr>
      <xdr:spPr>
        <a:xfrm>
          <a:off x="6981825" y="565404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192</xdr:row>
      <xdr:rowOff>0</xdr:rowOff>
    </xdr:from>
    <xdr:to>
      <xdr:col>10</xdr:col>
      <xdr:colOff>9525</xdr:colOff>
      <xdr:row>192</xdr:row>
      <xdr:rowOff>9525</xdr:rowOff>
    </xdr:to>
    <xdr:sp>
      <xdr:nvSpPr>
        <xdr:cNvPr id="26" name="Straight Arrow Connector 30"/>
        <xdr:cNvSpPr>
          <a:spLocks/>
        </xdr:cNvSpPr>
      </xdr:nvSpPr>
      <xdr:spPr>
        <a:xfrm>
          <a:off x="6981825" y="571500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193</xdr:row>
      <xdr:rowOff>304800</xdr:rowOff>
    </xdr:from>
    <xdr:to>
      <xdr:col>10</xdr:col>
      <xdr:colOff>9525</xdr:colOff>
      <xdr:row>194</xdr:row>
      <xdr:rowOff>9525</xdr:rowOff>
    </xdr:to>
    <xdr:sp>
      <xdr:nvSpPr>
        <xdr:cNvPr id="27" name="Straight Arrow Connector 31"/>
        <xdr:cNvSpPr>
          <a:spLocks/>
        </xdr:cNvSpPr>
      </xdr:nvSpPr>
      <xdr:spPr>
        <a:xfrm>
          <a:off x="6981825" y="577596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10</xdr:col>
      <xdr:colOff>0</xdr:colOff>
      <xdr:row>227</xdr:row>
      <xdr:rowOff>0</xdr:rowOff>
    </xdr:to>
    <xdr:sp>
      <xdr:nvSpPr>
        <xdr:cNvPr id="28" name="Straight Arrow Connector 32"/>
        <xdr:cNvSpPr>
          <a:spLocks/>
        </xdr:cNvSpPr>
      </xdr:nvSpPr>
      <xdr:spPr>
        <a:xfrm>
          <a:off x="6981825" y="678942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114300</xdr:rowOff>
    </xdr:from>
    <xdr:to>
      <xdr:col>9</xdr:col>
      <xdr:colOff>190500</xdr:colOff>
      <xdr:row>8</xdr:row>
      <xdr:rowOff>114300</xdr:rowOff>
    </xdr:to>
    <xdr:sp>
      <xdr:nvSpPr>
        <xdr:cNvPr id="29" name="Straight Arrow Connector 7"/>
        <xdr:cNvSpPr>
          <a:spLocks/>
        </xdr:cNvSpPr>
      </xdr:nvSpPr>
      <xdr:spPr>
        <a:xfrm flipV="1">
          <a:off x="6572250" y="24765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15</xdr:col>
      <xdr:colOff>180975</xdr:colOff>
      <xdr:row>12</xdr:row>
      <xdr:rowOff>0</xdr:rowOff>
    </xdr:to>
    <xdr:sp>
      <xdr:nvSpPr>
        <xdr:cNvPr id="30" name="Straight Arrow Connector 7"/>
        <xdr:cNvSpPr>
          <a:spLocks/>
        </xdr:cNvSpPr>
      </xdr:nvSpPr>
      <xdr:spPr>
        <a:xfrm flipV="1">
          <a:off x="7820025" y="35814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190500</xdr:colOff>
      <xdr:row>21</xdr:row>
      <xdr:rowOff>0</xdr:rowOff>
    </xdr:to>
    <xdr:sp>
      <xdr:nvSpPr>
        <xdr:cNvPr id="31" name="Straight Arrow Connector 7"/>
        <xdr:cNvSpPr>
          <a:spLocks/>
        </xdr:cNvSpPr>
      </xdr:nvSpPr>
      <xdr:spPr>
        <a:xfrm flipV="1">
          <a:off x="7191375" y="6362700"/>
          <a:ext cx="1657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29</xdr:row>
      <xdr:rowOff>114300</xdr:rowOff>
    </xdr:from>
    <xdr:to>
      <xdr:col>13</xdr:col>
      <xdr:colOff>0</xdr:colOff>
      <xdr:row>29</xdr:row>
      <xdr:rowOff>114300</xdr:rowOff>
    </xdr:to>
    <xdr:sp>
      <xdr:nvSpPr>
        <xdr:cNvPr id="32" name="ลูกศรเชื่อมต่อแบบตรง 65"/>
        <xdr:cNvSpPr>
          <a:spLocks/>
        </xdr:cNvSpPr>
      </xdr:nvSpPr>
      <xdr:spPr>
        <a:xfrm>
          <a:off x="7600950" y="89154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14</xdr:col>
      <xdr:colOff>9525</xdr:colOff>
      <xdr:row>39</xdr:row>
      <xdr:rowOff>0</xdr:rowOff>
    </xdr:to>
    <xdr:sp>
      <xdr:nvSpPr>
        <xdr:cNvPr id="33" name="ลูกศรเชื่อมต่อแบบตรง 66"/>
        <xdr:cNvSpPr>
          <a:spLocks/>
        </xdr:cNvSpPr>
      </xdr:nvSpPr>
      <xdr:spPr>
        <a:xfrm>
          <a:off x="7820025" y="118872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95250</xdr:rowOff>
    </xdr:from>
    <xdr:to>
      <xdr:col>17</xdr:col>
      <xdr:colOff>9525</xdr:colOff>
      <xdr:row>42</xdr:row>
      <xdr:rowOff>95250</xdr:rowOff>
    </xdr:to>
    <xdr:sp>
      <xdr:nvSpPr>
        <xdr:cNvPr id="34" name="ลูกศรเชื่อมต่อแบบตรง 68"/>
        <xdr:cNvSpPr>
          <a:spLocks/>
        </xdr:cNvSpPr>
      </xdr:nvSpPr>
      <xdr:spPr>
        <a:xfrm>
          <a:off x="8448675" y="1289685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0</xdr:rowOff>
    </xdr:from>
    <xdr:to>
      <xdr:col>9</xdr:col>
      <xdr:colOff>200025</xdr:colOff>
      <xdr:row>78</xdr:row>
      <xdr:rowOff>0</xdr:rowOff>
    </xdr:to>
    <xdr:sp>
      <xdr:nvSpPr>
        <xdr:cNvPr id="35" name="Straight Arrow Connector 24"/>
        <xdr:cNvSpPr>
          <a:spLocks/>
        </xdr:cNvSpPr>
      </xdr:nvSpPr>
      <xdr:spPr>
        <a:xfrm>
          <a:off x="6981825" y="2217420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17</xdr:col>
      <xdr:colOff>180975</xdr:colOff>
      <xdr:row>81</xdr:row>
      <xdr:rowOff>0</xdr:rowOff>
    </xdr:to>
    <xdr:sp>
      <xdr:nvSpPr>
        <xdr:cNvPr id="36" name="Straight Arrow Connector 24"/>
        <xdr:cNvSpPr>
          <a:spLocks/>
        </xdr:cNvSpPr>
      </xdr:nvSpPr>
      <xdr:spPr>
        <a:xfrm>
          <a:off x="7820025" y="23088600"/>
          <a:ext cx="1019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84</xdr:row>
      <xdr:rowOff>9525</xdr:rowOff>
    </xdr:from>
    <xdr:to>
      <xdr:col>10</xdr:col>
      <xdr:colOff>200025</xdr:colOff>
      <xdr:row>84</xdr:row>
      <xdr:rowOff>9525</xdr:rowOff>
    </xdr:to>
    <xdr:sp>
      <xdr:nvSpPr>
        <xdr:cNvPr id="37" name="Straight Arrow Connector 24"/>
        <xdr:cNvSpPr>
          <a:spLocks/>
        </xdr:cNvSpPr>
      </xdr:nvSpPr>
      <xdr:spPr>
        <a:xfrm>
          <a:off x="7191375" y="2401252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86</xdr:row>
      <xdr:rowOff>266700</xdr:rowOff>
    </xdr:from>
    <xdr:to>
      <xdr:col>10</xdr:col>
      <xdr:colOff>0</xdr:colOff>
      <xdr:row>86</xdr:row>
      <xdr:rowOff>266700</xdr:rowOff>
    </xdr:to>
    <xdr:sp>
      <xdr:nvSpPr>
        <xdr:cNvPr id="38" name="Straight Arrow Connector 24"/>
        <xdr:cNvSpPr>
          <a:spLocks/>
        </xdr:cNvSpPr>
      </xdr:nvSpPr>
      <xdr:spPr>
        <a:xfrm>
          <a:off x="6991350" y="2487930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94</xdr:row>
      <xdr:rowOff>0</xdr:rowOff>
    </xdr:from>
    <xdr:to>
      <xdr:col>9</xdr:col>
      <xdr:colOff>200025</xdr:colOff>
      <xdr:row>94</xdr:row>
      <xdr:rowOff>0</xdr:rowOff>
    </xdr:to>
    <xdr:sp>
      <xdr:nvSpPr>
        <xdr:cNvPr id="39" name="Straight Arrow Connector 24"/>
        <xdr:cNvSpPr>
          <a:spLocks/>
        </xdr:cNvSpPr>
      </xdr:nvSpPr>
      <xdr:spPr>
        <a:xfrm>
          <a:off x="6981825" y="2708910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200025</xdr:colOff>
      <xdr:row>97</xdr:row>
      <xdr:rowOff>0</xdr:rowOff>
    </xdr:to>
    <xdr:sp>
      <xdr:nvSpPr>
        <xdr:cNvPr id="40" name="Straight Arrow Connector 24"/>
        <xdr:cNvSpPr>
          <a:spLocks/>
        </xdr:cNvSpPr>
      </xdr:nvSpPr>
      <xdr:spPr>
        <a:xfrm>
          <a:off x="6981825" y="2800350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100</xdr:row>
      <xdr:rowOff>295275</xdr:rowOff>
    </xdr:from>
    <xdr:to>
      <xdr:col>14</xdr:col>
      <xdr:colOff>200025</xdr:colOff>
      <xdr:row>100</xdr:row>
      <xdr:rowOff>295275</xdr:rowOff>
    </xdr:to>
    <xdr:sp>
      <xdr:nvSpPr>
        <xdr:cNvPr id="41" name="Straight Arrow Connector 24"/>
        <xdr:cNvSpPr>
          <a:spLocks/>
        </xdr:cNvSpPr>
      </xdr:nvSpPr>
      <xdr:spPr>
        <a:xfrm>
          <a:off x="7620000" y="292131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105</xdr:row>
      <xdr:rowOff>161925</xdr:rowOff>
    </xdr:from>
    <xdr:to>
      <xdr:col>14</xdr:col>
      <xdr:colOff>200025</xdr:colOff>
      <xdr:row>105</xdr:row>
      <xdr:rowOff>161925</xdr:rowOff>
    </xdr:to>
    <xdr:sp>
      <xdr:nvSpPr>
        <xdr:cNvPr id="42" name="Straight Arrow Connector 24"/>
        <xdr:cNvSpPr>
          <a:spLocks/>
        </xdr:cNvSpPr>
      </xdr:nvSpPr>
      <xdr:spPr>
        <a:xfrm>
          <a:off x="7639050" y="3060382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111</xdr:row>
      <xdr:rowOff>152400</xdr:rowOff>
    </xdr:from>
    <xdr:to>
      <xdr:col>14</xdr:col>
      <xdr:colOff>200025</xdr:colOff>
      <xdr:row>111</xdr:row>
      <xdr:rowOff>152400</xdr:rowOff>
    </xdr:to>
    <xdr:sp>
      <xdr:nvSpPr>
        <xdr:cNvPr id="43" name="Straight Arrow Connector 24"/>
        <xdr:cNvSpPr>
          <a:spLocks/>
        </xdr:cNvSpPr>
      </xdr:nvSpPr>
      <xdr:spPr>
        <a:xfrm>
          <a:off x="7639050" y="324612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115</xdr:row>
      <xdr:rowOff>0</xdr:rowOff>
    </xdr:from>
    <xdr:to>
      <xdr:col>14</xdr:col>
      <xdr:colOff>190500</xdr:colOff>
      <xdr:row>115</xdr:row>
      <xdr:rowOff>0</xdr:rowOff>
    </xdr:to>
    <xdr:sp>
      <xdr:nvSpPr>
        <xdr:cNvPr id="44" name="Straight Arrow Connector 24"/>
        <xdr:cNvSpPr>
          <a:spLocks/>
        </xdr:cNvSpPr>
      </xdr:nvSpPr>
      <xdr:spPr>
        <a:xfrm>
          <a:off x="7629525" y="335280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118</xdr:row>
      <xdr:rowOff>190500</xdr:rowOff>
    </xdr:from>
    <xdr:to>
      <xdr:col>11</xdr:col>
      <xdr:colOff>190500</xdr:colOff>
      <xdr:row>118</xdr:row>
      <xdr:rowOff>190500</xdr:rowOff>
    </xdr:to>
    <xdr:sp>
      <xdr:nvSpPr>
        <xdr:cNvPr id="45" name="Straight Arrow Connector 24"/>
        <xdr:cNvSpPr>
          <a:spLocks/>
        </xdr:cNvSpPr>
      </xdr:nvSpPr>
      <xdr:spPr>
        <a:xfrm>
          <a:off x="7000875" y="346329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0</xdr:rowOff>
    </xdr:from>
    <xdr:to>
      <xdr:col>11</xdr:col>
      <xdr:colOff>180975</xdr:colOff>
      <xdr:row>121</xdr:row>
      <xdr:rowOff>0</xdr:rowOff>
    </xdr:to>
    <xdr:sp>
      <xdr:nvSpPr>
        <xdr:cNvPr id="46" name="Straight Arrow Connector 24"/>
        <xdr:cNvSpPr>
          <a:spLocks/>
        </xdr:cNvSpPr>
      </xdr:nvSpPr>
      <xdr:spPr>
        <a:xfrm>
          <a:off x="6991350" y="353568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123</xdr:row>
      <xdr:rowOff>0</xdr:rowOff>
    </xdr:from>
    <xdr:to>
      <xdr:col>11</xdr:col>
      <xdr:colOff>180975</xdr:colOff>
      <xdr:row>123</xdr:row>
      <xdr:rowOff>0</xdr:rowOff>
    </xdr:to>
    <xdr:sp>
      <xdr:nvSpPr>
        <xdr:cNvPr id="47" name="Straight Arrow Connector 24"/>
        <xdr:cNvSpPr>
          <a:spLocks/>
        </xdr:cNvSpPr>
      </xdr:nvSpPr>
      <xdr:spPr>
        <a:xfrm>
          <a:off x="6991350" y="359664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129</xdr:row>
      <xdr:rowOff>0</xdr:rowOff>
    </xdr:from>
    <xdr:to>
      <xdr:col>11</xdr:col>
      <xdr:colOff>171450</xdr:colOff>
      <xdr:row>129</xdr:row>
      <xdr:rowOff>0</xdr:rowOff>
    </xdr:to>
    <xdr:sp>
      <xdr:nvSpPr>
        <xdr:cNvPr id="48" name="Straight Arrow Connector 24"/>
        <xdr:cNvSpPr>
          <a:spLocks/>
        </xdr:cNvSpPr>
      </xdr:nvSpPr>
      <xdr:spPr>
        <a:xfrm>
          <a:off x="6981825" y="378333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131</xdr:row>
      <xdr:rowOff>0</xdr:rowOff>
    </xdr:from>
    <xdr:to>
      <xdr:col>11</xdr:col>
      <xdr:colOff>171450</xdr:colOff>
      <xdr:row>131</xdr:row>
      <xdr:rowOff>0</xdr:rowOff>
    </xdr:to>
    <xdr:sp>
      <xdr:nvSpPr>
        <xdr:cNvPr id="49" name="Straight Arrow Connector 24"/>
        <xdr:cNvSpPr>
          <a:spLocks/>
        </xdr:cNvSpPr>
      </xdr:nvSpPr>
      <xdr:spPr>
        <a:xfrm>
          <a:off x="6981825" y="384429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133</xdr:row>
      <xdr:rowOff>0</xdr:rowOff>
    </xdr:from>
    <xdr:to>
      <xdr:col>11</xdr:col>
      <xdr:colOff>171450</xdr:colOff>
      <xdr:row>133</xdr:row>
      <xdr:rowOff>0</xdr:rowOff>
    </xdr:to>
    <xdr:sp>
      <xdr:nvSpPr>
        <xdr:cNvPr id="50" name="Straight Arrow Connector 24"/>
        <xdr:cNvSpPr>
          <a:spLocks/>
        </xdr:cNvSpPr>
      </xdr:nvSpPr>
      <xdr:spPr>
        <a:xfrm>
          <a:off x="6981825" y="390525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157</xdr:row>
      <xdr:rowOff>0</xdr:rowOff>
    </xdr:from>
    <xdr:to>
      <xdr:col>17</xdr:col>
      <xdr:colOff>171450</xdr:colOff>
      <xdr:row>157</xdr:row>
      <xdr:rowOff>0</xdr:rowOff>
    </xdr:to>
    <xdr:sp>
      <xdr:nvSpPr>
        <xdr:cNvPr id="51" name="Straight Arrow Connector 1"/>
        <xdr:cNvSpPr>
          <a:spLocks/>
        </xdr:cNvSpPr>
      </xdr:nvSpPr>
      <xdr:spPr>
        <a:xfrm>
          <a:off x="7019925" y="4640580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159</xdr:row>
      <xdr:rowOff>0</xdr:rowOff>
    </xdr:from>
    <xdr:to>
      <xdr:col>17</xdr:col>
      <xdr:colOff>152400</xdr:colOff>
      <xdr:row>159</xdr:row>
      <xdr:rowOff>0</xdr:rowOff>
    </xdr:to>
    <xdr:sp>
      <xdr:nvSpPr>
        <xdr:cNvPr id="52" name="Straight Arrow Connector 1"/>
        <xdr:cNvSpPr>
          <a:spLocks/>
        </xdr:cNvSpPr>
      </xdr:nvSpPr>
      <xdr:spPr>
        <a:xfrm>
          <a:off x="7000875" y="4701540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169</xdr:row>
      <xdr:rowOff>295275</xdr:rowOff>
    </xdr:from>
    <xdr:to>
      <xdr:col>11</xdr:col>
      <xdr:colOff>200025</xdr:colOff>
      <xdr:row>169</xdr:row>
      <xdr:rowOff>295275</xdr:rowOff>
    </xdr:to>
    <xdr:sp>
      <xdr:nvSpPr>
        <xdr:cNvPr id="53" name="Straight Arrow Connector 4"/>
        <xdr:cNvSpPr>
          <a:spLocks/>
        </xdr:cNvSpPr>
      </xdr:nvSpPr>
      <xdr:spPr>
        <a:xfrm flipV="1">
          <a:off x="6981825" y="503967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173</xdr:row>
      <xdr:rowOff>295275</xdr:rowOff>
    </xdr:from>
    <xdr:to>
      <xdr:col>17</xdr:col>
      <xdr:colOff>180975</xdr:colOff>
      <xdr:row>173</xdr:row>
      <xdr:rowOff>295275</xdr:rowOff>
    </xdr:to>
    <xdr:sp>
      <xdr:nvSpPr>
        <xdr:cNvPr id="54" name="Straight Arrow Connector 4"/>
        <xdr:cNvSpPr>
          <a:spLocks/>
        </xdr:cNvSpPr>
      </xdr:nvSpPr>
      <xdr:spPr>
        <a:xfrm>
          <a:off x="6991350" y="51615975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183</xdr:row>
      <xdr:rowOff>219075</xdr:rowOff>
    </xdr:from>
    <xdr:to>
      <xdr:col>12</xdr:col>
      <xdr:colOff>9525</xdr:colOff>
      <xdr:row>183</xdr:row>
      <xdr:rowOff>219075</xdr:rowOff>
    </xdr:to>
    <xdr:sp>
      <xdr:nvSpPr>
        <xdr:cNvPr id="55" name="Straight Arrow Connector 29"/>
        <xdr:cNvSpPr>
          <a:spLocks/>
        </xdr:cNvSpPr>
      </xdr:nvSpPr>
      <xdr:spPr>
        <a:xfrm>
          <a:off x="6981825" y="546258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12</xdr:col>
      <xdr:colOff>9525</xdr:colOff>
      <xdr:row>186</xdr:row>
      <xdr:rowOff>0</xdr:rowOff>
    </xdr:to>
    <xdr:sp>
      <xdr:nvSpPr>
        <xdr:cNvPr id="56" name="Straight Arrow Connector 29"/>
        <xdr:cNvSpPr>
          <a:spLocks/>
        </xdr:cNvSpPr>
      </xdr:nvSpPr>
      <xdr:spPr>
        <a:xfrm>
          <a:off x="6981825" y="553212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188</xdr:row>
      <xdr:rowOff>0</xdr:rowOff>
    </xdr:from>
    <xdr:to>
      <xdr:col>12</xdr:col>
      <xdr:colOff>9525</xdr:colOff>
      <xdr:row>188</xdr:row>
      <xdr:rowOff>0</xdr:rowOff>
    </xdr:to>
    <xdr:sp>
      <xdr:nvSpPr>
        <xdr:cNvPr id="57" name="Straight Arrow Connector 29"/>
        <xdr:cNvSpPr>
          <a:spLocks/>
        </xdr:cNvSpPr>
      </xdr:nvSpPr>
      <xdr:spPr>
        <a:xfrm>
          <a:off x="6981825" y="559308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203</xdr:row>
      <xdr:rowOff>0</xdr:rowOff>
    </xdr:from>
    <xdr:to>
      <xdr:col>17</xdr:col>
      <xdr:colOff>180975</xdr:colOff>
      <xdr:row>203</xdr:row>
      <xdr:rowOff>0</xdr:rowOff>
    </xdr:to>
    <xdr:sp>
      <xdr:nvSpPr>
        <xdr:cNvPr id="58" name="Straight Arrow Connector 17"/>
        <xdr:cNvSpPr>
          <a:spLocks/>
        </xdr:cNvSpPr>
      </xdr:nvSpPr>
      <xdr:spPr>
        <a:xfrm>
          <a:off x="6991350" y="60540900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205</xdr:row>
      <xdr:rowOff>0</xdr:rowOff>
    </xdr:from>
    <xdr:to>
      <xdr:col>17</xdr:col>
      <xdr:colOff>171450</xdr:colOff>
      <xdr:row>205</xdr:row>
      <xdr:rowOff>0</xdr:rowOff>
    </xdr:to>
    <xdr:sp>
      <xdr:nvSpPr>
        <xdr:cNvPr id="59" name="Straight Arrow Connector 17"/>
        <xdr:cNvSpPr>
          <a:spLocks/>
        </xdr:cNvSpPr>
      </xdr:nvSpPr>
      <xdr:spPr>
        <a:xfrm>
          <a:off x="6981825" y="61150500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207</xdr:row>
      <xdr:rowOff>295275</xdr:rowOff>
    </xdr:from>
    <xdr:to>
      <xdr:col>11</xdr:col>
      <xdr:colOff>200025</xdr:colOff>
      <xdr:row>207</xdr:row>
      <xdr:rowOff>295275</xdr:rowOff>
    </xdr:to>
    <xdr:sp>
      <xdr:nvSpPr>
        <xdr:cNvPr id="60" name="Straight Arrow Connector 18"/>
        <xdr:cNvSpPr>
          <a:spLocks/>
        </xdr:cNvSpPr>
      </xdr:nvSpPr>
      <xdr:spPr>
        <a:xfrm>
          <a:off x="6972300" y="620553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0</xdr:rowOff>
    </xdr:from>
    <xdr:to>
      <xdr:col>17</xdr:col>
      <xdr:colOff>171450</xdr:colOff>
      <xdr:row>219</xdr:row>
      <xdr:rowOff>0</xdr:rowOff>
    </xdr:to>
    <xdr:sp>
      <xdr:nvSpPr>
        <xdr:cNvPr id="61" name="Straight Arrow Connector 17"/>
        <xdr:cNvSpPr>
          <a:spLocks/>
        </xdr:cNvSpPr>
      </xdr:nvSpPr>
      <xdr:spPr>
        <a:xfrm>
          <a:off x="6981825" y="65455800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17</xdr:col>
      <xdr:colOff>171450</xdr:colOff>
      <xdr:row>221</xdr:row>
      <xdr:rowOff>0</xdr:rowOff>
    </xdr:to>
    <xdr:sp>
      <xdr:nvSpPr>
        <xdr:cNvPr id="62" name="Straight Arrow Connector 17"/>
        <xdr:cNvSpPr>
          <a:spLocks/>
        </xdr:cNvSpPr>
      </xdr:nvSpPr>
      <xdr:spPr>
        <a:xfrm>
          <a:off x="6981825" y="66065400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17</xdr:col>
      <xdr:colOff>171450</xdr:colOff>
      <xdr:row>223</xdr:row>
      <xdr:rowOff>0</xdr:rowOff>
    </xdr:to>
    <xdr:sp>
      <xdr:nvSpPr>
        <xdr:cNvPr id="63" name="Straight Arrow Connector 17"/>
        <xdr:cNvSpPr>
          <a:spLocks/>
        </xdr:cNvSpPr>
      </xdr:nvSpPr>
      <xdr:spPr>
        <a:xfrm>
          <a:off x="6981825" y="66675000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17</xdr:col>
      <xdr:colOff>171450</xdr:colOff>
      <xdr:row>225</xdr:row>
      <xdr:rowOff>0</xdr:rowOff>
    </xdr:to>
    <xdr:sp>
      <xdr:nvSpPr>
        <xdr:cNvPr id="64" name="Straight Arrow Connector 17"/>
        <xdr:cNvSpPr>
          <a:spLocks/>
        </xdr:cNvSpPr>
      </xdr:nvSpPr>
      <xdr:spPr>
        <a:xfrm>
          <a:off x="6981825" y="67284600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241</xdr:row>
      <xdr:rowOff>285750</xdr:rowOff>
    </xdr:from>
    <xdr:to>
      <xdr:col>12</xdr:col>
      <xdr:colOff>0</xdr:colOff>
      <xdr:row>241</xdr:row>
      <xdr:rowOff>285750</xdr:rowOff>
    </xdr:to>
    <xdr:sp>
      <xdr:nvSpPr>
        <xdr:cNvPr id="65" name="Straight Arrow Connector 22"/>
        <xdr:cNvSpPr>
          <a:spLocks/>
        </xdr:cNvSpPr>
      </xdr:nvSpPr>
      <xdr:spPr>
        <a:xfrm>
          <a:off x="6991350" y="724852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10</xdr:col>
      <xdr:colOff>9525</xdr:colOff>
      <xdr:row>244</xdr:row>
      <xdr:rowOff>9525</xdr:rowOff>
    </xdr:to>
    <xdr:sp>
      <xdr:nvSpPr>
        <xdr:cNvPr id="66" name="Straight Arrow Connector 22"/>
        <xdr:cNvSpPr>
          <a:spLocks/>
        </xdr:cNvSpPr>
      </xdr:nvSpPr>
      <xdr:spPr>
        <a:xfrm>
          <a:off x="6981825" y="731139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246</xdr:row>
      <xdr:rowOff>0</xdr:rowOff>
    </xdr:from>
    <xdr:to>
      <xdr:col>10</xdr:col>
      <xdr:colOff>9525</xdr:colOff>
      <xdr:row>246</xdr:row>
      <xdr:rowOff>9525</xdr:rowOff>
    </xdr:to>
    <xdr:sp>
      <xdr:nvSpPr>
        <xdr:cNvPr id="67" name="Straight Arrow Connector 22"/>
        <xdr:cNvSpPr>
          <a:spLocks/>
        </xdr:cNvSpPr>
      </xdr:nvSpPr>
      <xdr:spPr>
        <a:xfrm>
          <a:off x="6981825" y="737235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248</xdr:row>
      <xdr:rowOff>0</xdr:rowOff>
    </xdr:from>
    <xdr:to>
      <xdr:col>10</xdr:col>
      <xdr:colOff>9525</xdr:colOff>
      <xdr:row>248</xdr:row>
      <xdr:rowOff>9525</xdr:rowOff>
    </xdr:to>
    <xdr:sp>
      <xdr:nvSpPr>
        <xdr:cNvPr id="68" name="Straight Arrow Connector 22"/>
        <xdr:cNvSpPr>
          <a:spLocks/>
        </xdr:cNvSpPr>
      </xdr:nvSpPr>
      <xdr:spPr>
        <a:xfrm>
          <a:off x="6981825" y="743331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256</xdr:row>
      <xdr:rowOff>0</xdr:rowOff>
    </xdr:from>
    <xdr:to>
      <xdr:col>15</xdr:col>
      <xdr:colOff>0</xdr:colOff>
      <xdr:row>256</xdr:row>
      <xdr:rowOff>0</xdr:rowOff>
    </xdr:to>
    <xdr:sp>
      <xdr:nvSpPr>
        <xdr:cNvPr id="69" name="Straight Arrow Connector 23"/>
        <xdr:cNvSpPr>
          <a:spLocks/>
        </xdr:cNvSpPr>
      </xdr:nvSpPr>
      <xdr:spPr>
        <a:xfrm>
          <a:off x="7620000" y="768096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258</xdr:row>
      <xdr:rowOff>0</xdr:rowOff>
    </xdr:from>
    <xdr:to>
      <xdr:col>14</xdr:col>
      <xdr:colOff>200025</xdr:colOff>
      <xdr:row>258</xdr:row>
      <xdr:rowOff>0</xdr:rowOff>
    </xdr:to>
    <xdr:sp>
      <xdr:nvSpPr>
        <xdr:cNvPr id="70" name="Straight Arrow Connector 23"/>
        <xdr:cNvSpPr>
          <a:spLocks/>
        </xdr:cNvSpPr>
      </xdr:nvSpPr>
      <xdr:spPr>
        <a:xfrm>
          <a:off x="7610475" y="774192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view="pageLayout" workbookViewId="0" topLeftCell="A7">
      <selection activeCell="B16" sqref="B16"/>
    </sheetView>
  </sheetViews>
  <sheetFormatPr defaultColWidth="9.140625" defaultRowHeight="15"/>
  <cols>
    <col min="1" max="1" width="53.421875" style="94" customWidth="1"/>
    <col min="2" max="2" width="16.7109375" style="94" customWidth="1"/>
    <col min="3" max="3" width="17.140625" style="94" customWidth="1"/>
    <col min="4" max="4" width="18.28125" style="94" customWidth="1"/>
    <col min="5" max="5" width="17.140625" style="94" customWidth="1"/>
    <col min="6" max="16384" width="9.00390625" style="94" customWidth="1"/>
  </cols>
  <sheetData>
    <row r="1" spans="1:6" s="74" customFormat="1" ht="27.75">
      <c r="A1" s="491" t="s">
        <v>867</v>
      </c>
      <c r="B1" s="491"/>
      <c r="C1" s="491"/>
      <c r="D1" s="491"/>
      <c r="E1" s="491"/>
      <c r="F1" s="95"/>
    </row>
    <row r="2" spans="1:6" s="74" customFormat="1" ht="27.75">
      <c r="A2" s="491" t="s">
        <v>156</v>
      </c>
      <c r="B2" s="491"/>
      <c r="C2" s="491"/>
      <c r="D2" s="491"/>
      <c r="E2" s="491"/>
      <c r="F2" s="95"/>
    </row>
    <row r="3" spans="1:6" s="74" customFormat="1" ht="27.75">
      <c r="A3" s="75"/>
      <c r="B3" s="75"/>
      <c r="C3" s="75"/>
      <c r="D3" s="75"/>
      <c r="E3" s="75"/>
      <c r="F3" s="75"/>
    </row>
    <row r="4" spans="1:5" s="74" customFormat="1" ht="24">
      <c r="A4" s="489" t="s">
        <v>157</v>
      </c>
      <c r="B4" s="76" t="s">
        <v>158</v>
      </c>
      <c r="C4" s="77" t="s">
        <v>159</v>
      </c>
      <c r="D4" s="76" t="s">
        <v>160</v>
      </c>
      <c r="E4" s="76" t="s">
        <v>164</v>
      </c>
    </row>
    <row r="5" spans="1:5" s="74" customFormat="1" ht="24">
      <c r="A5" s="490"/>
      <c r="B5" s="78" t="s">
        <v>161</v>
      </c>
      <c r="C5" s="79" t="s">
        <v>162</v>
      </c>
      <c r="D5" s="78" t="s">
        <v>7</v>
      </c>
      <c r="E5" s="78" t="s">
        <v>6</v>
      </c>
    </row>
    <row r="6" spans="1:5" s="74" customFormat="1" ht="24">
      <c r="A6" s="80" t="s">
        <v>868</v>
      </c>
      <c r="B6" s="81">
        <v>7</v>
      </c>
      <c r="C6" s="82">
        <f>B6*100/B13</f>
        <v>4.3478260869565215</v>
      </c>
      <c r="D6" s="83">
        <v>3050000</v>
      </c>
      <c r="E6" s="83">
        <f>D6*100/D13</f>
        <v>3.2422732906841514</v>
      </c>
    </row>
    <row r="7" spans="1:5" s="74" customFormat="1" ht="24">
      <c r="A7" s="80" t="s">
        <v>869</v>
      </c>
      <c r="B7" s="84">
        <v>48</v>
      </c>
      <c r="C7" s="85">
        <f>B7*100/B13</f>
        <v>29.81366459627329</v>
      </c>
      <c r="D7" s="87">
        <v>17157500</v>
      </c>
      <c r="E7" s="87">
        <f>D7*100/D13</f>
        <v>18.23911606062732</v>
      </c>
    </row>
    <row r="8" spans="1:5" s="74" customFormat="1" ht="24">
      <c r="A8" s="80" t="s">
        <v>870</v>
      </c>
      <c r="B8" s="84">
        <v>62</v>
      </c>
      <c r="C8" s="85">
        <f>B8*100/B13</f>
        <v>38.50931677018634</v>
      </c>
      <c r="D8" s="87">
        <v>46298000</v>
      </c>
      <c r="E8" s="87">
        <f>D8*100/D13</f>
        <v>49.216645512162245</v>
      </c>
    </row>
    <row r="9" spans="1:5" s="74" customFormat="1" ht="24">
      <c r="A9" s="80" t="s">
        <v>871</v>
      </c>
      <c r="B9" s="84">
        <v>26</v>
      </c>
      <c r="C9" s="85">
        <f>B9*100/B13</f>
        <v>16.149068322981368</v>
      </c>
      <c r="D9" s="87">
        <v>12987900</v>
      </c>
      <c r="E9" s="87">
        <f>D9*100/D13</f>
        <v>13.806662712156292</v>
      </c>
    </row>
    <row r="10" spans="1:5" s="74" customFormat="1" ht="24">
      <c r="A10" s="80" t="s">
        <v>872</v>
      </c>
      <c r="B10" s="84">
        <v>18</v>
      </c>
      <c r="C10" s="85">
        <f>B10*100/B13</f>
        <v>11.180124223602485</v>
      </c>
      <c r="D10" s="87">
        <v>14576400</v>
      </c>
      <c r="E10" s="87">
        <f>D10*100/D13</f>
        <v>15.495302424369989</v>
      </c>
    </row>
    <row r="11" spans="1:5" s="74" customFormat="1" ht="24">
      <c r="A11" s="80"/>
      <c r="B11" s="84"/>
      <c r="C11" s="85"/>
      <c r="D11" s="86"/>
      <c r="E11" s="87"/>
    </row>
    <row r="12" spans="1:5" s="74" customFormat="1" ht="24">
      <c r="A12" s="80"/>
      <c r="B12" s="55"/>
      <c r="C12" s="88"/>
      <c r="D12" s="86"/>
      <c r="E12" s="89"/>
    </row>
    <row r="13" spans="1:5" s="74" customFormat="1" ht="24">
      <c r="A13" s="90" t="s">
        <v>163</v>
      </c>
      <c r="B13" s="91">
        <f>SUM(B6:B12)</f>
        <v>161</v>
      </c>
      <c r="C13" s="92">
        <f>SUM(C6:C12)</f>
        <v>100.00000000000001</v>
      </c>
      <c r="D13" s="114">
        <f>SUM(D6:D12)</f>
        <v>94069800</v>
      </c>
      <c r="E13" s="93">
        <f>SUM(E6:E11)</f>
        <v>100</v>
      </c>
    </row>
  </sheetData>
  <sheetProtection/>
  <mergeCells count="3">
    <mergeCell ref="A4:A5"/>
    <mergeCell ref="A1:E1"/>
    <mergeCell ref="A2:E2"/>
  </mergeCells>
  <printOptions/>
  <pageMargins left="0.7480314960629921" right="0.62" top="0.984251968503937" bottom="0.984251968503937" header="0.31496062992125984" footer="0.31496062992125984"/>
  <pageSetup horizontalDpi="600" verticalDpi="600" orientation="landscape" paperSize="9" r:id="rId1"/>
  <headerFooter scaleWithDoc="0" alignWithMargins="0">
    <oddFooter>&amp;L&amp;"PS Pimpdeed III,ตัวหนา"&amp;14&amp;K00-023แผนการดำเนินงาน ประจำปีงบประมาณ พ.ศ.2559
&amp;R&amp;"PS Pimpdeed III,ตัวหนา"&amp;14&amp;K00-023เทศบาลตำบลบ้านเป็ด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Layout" workbookViewId="0" topLeftCell="A41">
      <selection activeCell="C28" sqref="C28"/>
    </sheetView>
  </sheetViews>
  <sheetFormatPr defaultColWidth="9.140625" defaultRowHeight="15"/>
  <cols>
    <col min="1" max="1" width="55.00390625" style="94" customWidth="1"/>
    <col min="2" max="2" width="11.8515625" style="94" customWidth="1"/>
    <col min="3" max="3" width="13.7109375" style="94" customWidth="1"/>
    <col min="4" max="4" width="14.00390625" style="94" customWidth="1"/>
    <col min="5" max="5" width="14.421875" style="94" customWidth="1"/>
    <col min="6" max="6" width="20.421875" style="94" customWidth="1"/>
    <col min="7" max="16384" width="9.00390625" style="94" customWidth="1"/>
  </cols>
  <sheetData>
    <row r="1" spans="1:9" s="74" customFormat="1" ht="24">
      <c r="A1" s="492" t="s">
        <v>165</v>
      </c>
      <c r="B1" s="492"/>
      <c r="C1" s="492"/>
      <c r="D1" s="492"/>
      <c r="E1" s="492"/>
      <c r="F1" s="492"/>
      <c r="G1" s="96"/>
      <c r="H1" s="96"/>
      <c r="I1" s="96"/>
    </row>
    <row r="2" spans="1:9" s="74" customFormat="1" ht="24">
      <c r="A2" s="492" t="s">
        <v>277</v>
      </c>
      <c r="B2" s="492"/>
      <c r="C2" s="492"/>
      <c r="D2" s="492"/>
      <c r="E2" s="492"/>
      <c r="F2" s="492"/>
      <c r="G2" s="96"/>
      <c r="H2" s="96"/>
      <c r="I2" s="96"/>
    </row>
    <row r="3" spans="1:9" s="74" customFormat="1" ht="24">
      <c r="A3" s="492" t="s">
        <v>166</v>
      </c>
      <c r="B3" s="492"/>
      <c r="C3" s="492"/>
      <c r="D3" s="492"/>
      <c r="E3" s="492"/>
      <c r="F3" s="492"/>
      <c r="G3" s="96"/>
      <c r="H3" s="96"/>
      <c r="I3" s="96"/>
    </row>
    <row r="4" spans="1:6" s="74" customFormat="1" ht="24">
      <c r="A4" s="489" t="s">
        <v>167</v>
      </c>
      <c r="B4" s="76" t="s">
        <v>158</v>
      </c>
      <c r="C4" s="97" t="s">
        <v>168</v>
      </c>
      <c r="D4" s="76" t="s">
        <v>179</v>
      </c>
      <c r="E4" s="97" t="s">
        <v>168</v>
      </c>
      <c r="F4" s="76" t="s">
        <v>169</v>
      </c>
    </row>
    <row r="5" spans="1:6" s="74" customFormat="1" ht="24">
      <c r="A5" s="490"/>
      <c r="B5" s="78" t="s">
        <v>161</v>
      </c>
      <c r="C5" s="98" t="s">
        <v>170</v>
      </c>
      <c r="D5" s="78" t="s">
        <v>6</v>
      </c>
      <c r="E5" s="98" t="s">
        <v>171</v>
      </c>
      <c r="F5" s="78"/>
    </row>
    <row r="6" spans="1:6" s="74" customFormat="1" ht="24">
      <c r="A6" s="99" t="s">
        <v>873</v>
      </c>
      <c r="B6" s="84"/>
      <c r="C6" s="100"/>
      <c r="D6" s="55"/>
      <c r="E6" s="100"/>
      <c r="F6" s="55"/>
    </row>
    <row r="7" spans="1:6" s="74" customFormat="1" ht="24">
      <c r="A7" s="80" t="s">
        <v>874</v>
      </c>
      <c r="B7" s="84">
        <v>4</v>
      </c>
      <c r="C7" s="87">
        <f>B7*100/B54</f>
        <v>2.484472049689441</v>
      </c>
      <c r="D7" s="382">
        <v>1150000</v>
      </c>
      <c r="E7" s="102">
        <f>D7*100/D54</f>
        <v>1.2224964866514014</v>
      </c>
      <c r="F7" s="84" t="s">
        <v>876</v>
      </c>
    </row>
    <row r="8" spans="1:6" s="74" customFormat="1" ht="24">
      <c r="A8" s="80" t="s">
        <v>875</v>
      </c>
      <c r="B8" s="84"/>
      <c r="C8" s="102"/>
      <c r="D8" s="382"/>
      <c r="E8" s="102"/>
      <c r="F8" s="84" t="s">
        <v>172</v>
      </c>
    </row>
    <row r="9" spans="1:6" s="74" customFormat="1" ht="24">
      <c r="A9" s="80" t="s">
        <v>877</v>
      </c>
      <c r="B9" s="84">
        <v>3</v>
      </c>
      <c r="C9" s="87">
        <f>B9*100/B54</f>
        <v>1.8633540372670807</v>
      </c>
      <c r="D9" s="382">
        <v>1900000</v>
      </c>
      <c r="E9" s="102">
        <f>D9*100/D54</f>
        <v>2.01977680403275</v>
      </c>
      <c r="F9" s="84" t="s">
        <v>33</v>
      </c>
    </row>
    <row r="10" spans="1:6" s="74" customFormat="1" ht="24">
      <c r="A10" s="91" t="s">
        <v>41</v>
      </c>
      <c r="B10" s="91">
        <f>SUM(B7:B9)</f>
        <v>7</v>
      </c>
      <c r="C10" s="109">
        <f>SUM(C7:C9)</f>
        <v>4.3478260869565215</v>
      </c>
      <c r="D10" s="114">
        <f>SUM(D7:D9)</f>
        <v>3050000</v>
      </c>
      <c r="E10" s="109">
        <f>SUM(E7:E9)</f>
        <v>3.2422732906841514</v>
      </c>
      <c r="F10" s="380"/>
    </row>
    <row r="11" spans="1:6" s="74" customFormat="1" ht="24">
      <c r="A11" s="395" t="s">
        <v>184</v>
      </c>
      <c r="B11" s="81"/>
      <c r="C11" s="396"/>
      <c r="D11" s="397"/>
      <c r="E11" s="396"/>
      <c r="F11" s="81"/>
    </row>
    <row r="12" spans="1:6" s="74" customFormat="1" ht="24">
      <c r="A12" s="80" t="s">
        <v>879</v>
      </c>
      <c r="B12" s="84">
        <v>8</v>
      </c>
      <c r="C12" s="87">
        <f>B12*100/B54</f>
        <v>4.968944099378882</v>
      </c>
      <c r="D12" s="381">
        <v>2247500</v>
      </c>
      <c r="E12" s="102">
        <f>D12*100/D54</f>
        <v>2.3891833510861082</v>
      </c>
      <c r="F12" s="84" t="s">
        <v>178</v>
      </c>
    </row>
    <row r="13" spans="1:6" s="74" customFormat="1" ht="24">
      <c r="A13" s="80" t="s">
        <v>878</v>
      </c>
      <c r="B13" s="84"/>
      <c r="C13" s="87"/>
      <c r="D13" s="103"/>
      <c r="E13" s="102"/>
      <c r="F13" s="84"/>
    </row>
    <row r="14" spans="1:6" s="74" customFormat="1" ht="24">
      <c r="A14" s="51" t="s">
        <v>881</v>
      </c>
      <c r="B14" s="84">
        <v>10</v>
      </c>
      <c r="C14" s="87">
        <f>B14*100/B54</f>
        <v>6.211180124223603</v>
      </c>
      <c r="D14" s="381">
        <v>3870000</v>
      </c>
      <c r="E14" s="102">
        <f>D14*100/D54</f>
        <v>4.113966437687759</v>
      </c>
      <c r="F14" s="84" t="s">
        <v>175</v>
      </c>
    </row>
    <row r="15" spans="1:6" s="74" customFormat="1" ht="24">
      <c r="A15" s="80" t="s">
        <v>880</v>
      </c>
      <c r="B15" s="84"/>
      <c r="C15" s="87"/>
      <c r="D15" s="103"/>
      <c r="E15" s="102"/>
      <c r="F15" s="84" t="s">
        <v>882</v>
      </c>
    </row>
    <row r="16" spans="1:6" s="74" customFormat="1" ht="24">
      <c r="A16" s="51" t="s">
        <v>884</v>
      </c>
      <c r="B16" s="84">
        <v>4</v>
      </c>
      <c r="C16" s="87">
        <f>B16*100/B54</f>
        <v>2.484472049689441</v>
      </c>
      <c r="D16" s="381">
        <v>180000</v>
      </c>
      <c r="E16" s="102">
        <f>D16*100/D54</f>
        <v>0.1913472761715237</v>
      </c>
      <c r="F16" s="84" t="s">
        <v>885</v>
      </c>
    </row>
    <row r="17" spans="1:6" s="74" customFormat="1" ht="24">
      <c r="A17" s="80" t="s">
        <v>883</v>
      </c>
      <c r="B17" s="84"/>
      <c r="C17" s="87"/>
      <c r="D17" s="103"/>
      <c r="E17" s="102"/>
      <c r="F17" s="84" t="s">
        <v>33</v>
      </c>
    </row>
    <row r="18" spans="1:6" s="74" customFormat="1" ht="24">
      <c r="A18" s="51" t="s">
        <v>887</v>
      </c>
      <c r="B18" s="84">
        <v>4</v>
      </c>
      <c r="C18" s="87">
        <f>B18*100/B54</f>
        <v>2.484472049689441</v>
      </c>
      <c r="D18" s="381">
        <v>480000</v>
      </c>
      <c r="E18" s="102">
        <f>D18*100/D54</f>
        <v>0.5102594031240631</v>
      </c>
      <c r="F18" s="84" t="s">
        <v>885</v>
      </c>
    </row>
    <row r="19" spans="1:6" s="74" customFormat="1" ht="24">
      <c r="A19" s="398" t="s">
        <v>886</v>
      </c>
      <c r="B19" s="385"/>
      <c r="C19" s="399"/>
      <c r="D19" s="400"/>
      <c r="E19" s="399"/>
      <c r="F19" s="385" t="s">
        <v>178</v>
      </c>
    </row>
    <row r="20" spans="1:6" s="74" customFormat="1" ht="24">
      <c r="A20" s="489" t="s">
        <v>167</v>
      </c>
      <c r="B20" s="76" t="s">
        <v>158</v>
      </c>
      <c r="C20" s="97" t="s">
        <v>168</v>
      </c>
      <c r="D20" s="76" t="s">
        <v>179</v>
      </c>
      <c r="E20" s="97" t="s">
        <v>168</v>
      </c>
      <c r="F20" s="76" t="s">
        <v>169</v>
      </c>
    </row>
    <row r="21" spans="1:6" s="74" customFormat="1" ht="24">
      <c r="A21" s="490"/>
      <c r="B21" s="78" t="s">
        <v>161</v>
      </c>
      <c r="C21" s="98" t="s">
        <v>170</v>
      </c>
      <c r="D21" s="78" t="s">
        <v>6</v>
      </c>
      <c r="E21" s="98" t="s">
        <v>171</v>
      </c>
      <c r="F21" s="78"/>
    </row>
    <row r="22" spans="1:6" s="74" customFormat="1" ht="24">
      <c r="A22" s="51" t="s">
        <v>889</v>
      </c>
      <c r="B22" s="84">
        <v>11</v>
      </c>
      <c r="C22" s="87">
        <f>B22*100/B54</f>
        <v>6.832298136645963</v>
      </c>
      <c r="D22" s="381">
        <v>5500000</v>
      </c>
      <c r="E22" s="102">
        <f>D22*100/D54</f>
        <v>5.846722327463224</v>
      </c>
      <c r="F22" s="84" t="s">
        <v>885</v>
      </c>
    </row>
    <row r="23" spans="1:6" s="74" customFormat="1" ht="24">
      <c r="A23" s="80" t="s">
        <v>888</v>
      </c>
      <c r="B23" s="84"/>
      <c r="C23" s="87"/>
      <c r="D23" s="103"/>
      <c r="E23" s="102"/>
      <c r="F23" s="116" t="s">
        <v>890</v>
      </c>
    </row>
    <row r="24" spans="1:6" s="74" customFormat="1" ht="24">
      <c r="A24" s="51" t="s">
        <v>892</v>
      </c>
      <c r="B24" s="84">
        <v>11</v>
      </c>
      <c r="C24" s="87">
        <f>B24*100/B54</f>
        <v>6.832298136645963</v>
      </c>
      <c r="D24" s="381">
        <v>4880000</v>
      </c>
      <c r="E24" s="102">
        <f>D24*100/D54</f>
        <v>5.187637265094643</v>
      </c>
      <c r="F24" s="84" t="s">
        <v>172</v>
      </c>
    </row>
    <row r="25" spans="1:6" s="74" customFormat="1" ht="24">
      <c r="A25" s="80" t="s">
        <v>891</v>
      </c>
      <c r="B25" s="84"/>
      <c r="C25" s="102"/>
      <c r="D25" s="103"/>
      <c r="E25" s="102"/>
      <c r="F25" s="84"/>
    </row>
    <row r="26" spans="1:6" s="74" customFormat="1" ht="24">
      <c r="A26" s="91" t="s">
        <v>893</v>
      </c>
      <c r="B26" s="91">
        <f>SUM(B12:B25)</f>
        <v>48</v>
      </c>
      <c r="C26" s="104">
        <f>SUM(C12:C25)</f>
        <v>29.81366459627329</v>
      </c>
      <c r="D26" s="390">
        <f>SUM(D12:D25)</f>
        <v>17157500</v>
      </c>
      <c r="E26" s="390">
        <f>SUM(E12:E25)</f>
        <v>18.23911606062732</v>
      </c>
      <c r="F26" s="91"/>
    </row>
    <row r="27" spans="1:6" s="74" customFormat="1" ht="24">
      <c r="A27" s="111" t="s">
        <v>210</v>
      </c>
      <c r="B27" s="81"/>
      <c r="C27" s="58" t="s">
        <v>176</v>
      </c>
      <c r="D27" s="383"/>
      <c r="E27" s="383"/>
      <c r="F27" s="58"/>
    </row>
    <row r="28" spans="1:6" s="74" customFormat="1" ht="24">
      <c r="A28" s="55" t="s">
        <v>894</v>
      </c>
      <c r="B28" s="84">
        <v>48</v>
      </c>
      <c r="C28" s="107">
        <f>B28*100/B54</f>
        <v>29.81366459627329</v>
      </c>
      <c r="D28" s="87">
        <v>35233000</v>
      </c>
      <c r="E28" s="87">
        <f>D28*100/D54</f>
        <v>37.45410322972941</v>
      </c>
      <c r="F28" s="84" t="s">
        <v>80</v>
      </c>
    </row>
    <row r="29" spans="1:6" s="74" customFormat="1" ht="24">
      <c r="A29" s="55" t="s">
        <v>895</v>
      </c>
      <c r="B29" s="84"/>
      <c r="C29" s="107"/>
      <c r="D29" s="86"/>
      <c r="E29" s="87"/>
      <c r="F29" s="84"/>
    </row>
    <row r="30" spans="1:6" s="74" customFormat="1" ht="24">
      <c r="A30" s="384" t="s">
        <v>897</v>
      </c>
      <c r="B30" s="84">
        <v>2</v>
      </c>
      <c r="C30" s="107">
        <f>B30*100/B54</f>
        <v>1.2422360248447204</v>
      </c>
      <c r="D30" s="87">
        <v>500000</v>
      </c>
      <c r="E30" s="87">
        <f>D30*100/D54</f>
        <v>0.5315202115875658</v>
      </c>
      <c r="F30" s="84" t="s">
        <v>80</v>
      </c>
    </row>
    <row r="31" spans="1:6" s="74" customFormat="1" ht="24">
      <c r="A31" s="55" t="s">
        <v>896</v>
      </c>
      <c r="B31" s="84"/>
      <c r="C31" s="107"/>
      <c r="D31" s="86"/>
      <c r="E31" s="87"/>
      <c r="F31" s="84"/>
    </row>
    <row r="32" spans="1:6" s="74" customFormat="1" ht="24">
      <c r="A32" s="384" t="s">
        <v>899</v>
      </c>
      <c r="B32" s="84">
        <v>12</v>
      </c>
      <c r="C32" s="107">
        <f>B32*100/B54</f>
        <v>7.453416149068323</v>
      </c>
      <c r="D32" s="87">
        <v>10565000</v>
      </c>
      <c r="E32" s="87">
        <f>D32*100/D54</f>
        <v>11.231022070845267</v>
      </c>
      <c r="F32" s="116" t="s">
        <v>900</v>
      </c>
    </row>
    <row r="33" spans="1:6" s="74" customFormat="1" ht="24">
      <c r="A33" s="56" t="s">
        <v>898</v>
      </c>
      <c r="B33" s="385"/>
      <c r="C33" s="386"/>
      <c r="D33" s="387"/>
      <c r="E33" s="388"/>
      <c r="F33" s="389" t="s">
        <v>901</v>
      </c>
    </row>
    <row r="34" spans="1:6" s="74" customFormat="1" ht="24">
      <c r="A34" s="91" t="s">
        <v>89</v>
      </c>
      <c r="B34" s="91">
        <f>SUM(B28:B33)</f>
        <v>62</v>
      </c>
      <c r="C34" s="109">
        <f>SUM(C28:C33)</f>
        <v>38.50931677018634</v>
      </c>
      <c r="D34" s="114">
        <f>SUM(D28:D33)</f>
        <v>46298000</v>
      </c>
      <c r="E34" s="110">
        <f>SUM(E28:E33)</f>
        <v>49.216645512162245</v>
      </c>
      <c r="F34" s="91" t="s">
        <v>177</v>
      </c>
    </row>
    <row r="35" spans="1:18" s="74" customFormat="1" ht="24">
      <c r="A35" s="393" t="s">
        <v>903</v>
      </c>
      <c r="B35" s="393"/>
      <c r="C35" s="393"/>
      <c r="D35" s="393"/>
      <c r="E35" s="393"/>
      <c r="F35" s="393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</row>
    <row r="36" spans="1:6" s="74" customFormat="1" ht="24">
      <c r="A36" s="391" t="s">
        <v>902</v>
      </c>
      <c r="B36" s="84"/>
      <c r="C36" s="107"/>
      <c r="D36" s="101"/>
      <c r="E36" s="87"/>
      <c r="F36" s="84"/>
    </row>
    <row r="37" spans="1:6" s="74" customFormat="1" ht="24">
      <c r="A37" s="384" t="s">
        <v>905</v>
      </c>
      <c r="B37" s="84">
        <v>11</v>
      </c>
      <c r="C37" s="107">
        <f>B37*100/B54</f>
        <v>6.832298136645963</v>
      </c>
      <c r="D37" s="381">
        <v>8777900</v>
      </c>
      <c r="E37" s="87">
        <f>D37*100/D54</f>
        <v>9.331262530588988</v>
      </c>
      <c r="F37" s="84" t="s">
        <v>33</v>
      </c>
    </row>
    <row r="38" spans="1:6" s="74" customFormat="1" ht="24">
      <c r="A38" s="56" t="s">
        <v>904</v>
      </c>
      <c r="B38" s="385"/>
      <c r="C38" s="385"/>
      <c r="D38" s="56"/>
      <c r="E38" s="394"/>
      <c r="F38" s="56"/>
    </row>
    <row r="39" spans="1:6" s="74" customFormat="1" ht="24">
      <c r="A39" s="489" t="s">
        <v>167</v>
      </c>
      <c r="B39" s="76" t="s">
        <v>158</v>
      </c>
      <c r="C39" s="97" t="s">
        <v>168</v>
      </c>
      <c r="D39" s="76" t="s">
        <v>179</v>
      </c>
      <c r="E39" s="97" t="s">
        <v>168</v>
      </c>
      <c r="F39" s="76" t="s">
        <v>169</v>
      </c>
    </row>
    <row r="40" spans="1:6" s="74" customFormat="1" ht="24">
      <c r="A40" s="490"/>
      <c r="B40" s="78" t="s">
        <v>161</v>
      </c>
      <c r="C40" s="98" t="s">
        <v>170</v>
      </c>
      <c r="D40" s="78" t="s">
        <v>6</v>
      </c>
      <c r="E40" s="98" t="s">
        <v>171</v>
      </c>
      <c r="F40" s="78"/>
    </row>
    <row r="41" spans="1:6" s="74" customFormat="1" ht="24">
      <c r="A41" s="384" t="s">
        <v>907</v>
      </c>
      <c r="B41" s="84">
        <v>6</v>
      </c>
      <c r="C41" s="107">
        <f>B41*100/B54</f>
        <v>3.7267080745341614</v>
      </c>
      <c r="D41" s="87">
        <v>2730000</v>
      </c>
      <c r="E41" s="87">
        <f>D41*100/D54</f>
        <v>2.9021003552681095</v>
      </c>
      <c r="F41" s="84" t="s">
        <v>33</v>
      </c>
    </row>
    <row r="42" spans="1:6" s="74" customFormat="1" ht="24">
      <c r="A42" s="55" t="s">
        <v>906</v>
      </c>
      <c r="B42" s="84"/>
      <c r="C42" s="107"/>
      <c r="D42" s="55"/>
      <c r="E42" s="87"/>
      <c r="F42" s="55"/>
    </row>
    <row r="43" spans="1:6" s="74" customFormat="1" ht="24">
      <c r="A43" s="384" t="s">
        <v>909</v>
      </c>
      <c r="B43" s="84">
        <v>9</v>
      </c>
      <c r="C43" s="107">
        <f>B43*100/B54</f>
        <v>5.590062111801243</v>
      </c>
      <c r="D43" s="87">
        <v>1480000</v>
      </c>
      <c r="E43" s="87">
        <f>D43*100/D54</f>
        <v>1.5732998262991948</v>
      </c>
      <c r="F43" s="84" t="s">
        <v>33</v>
      </c>
    </row>
    <row r="44" spans="1:6" s="74" customFormat="1" ht="24">
      <c r="A44" s="56" t="s">
        <v>908</v>
      </c>
      <c r="B44" s="385"/>
      <c r="C44" s="385"/>
      <c r="D44" s="56"/>
      <c r="E44" s="394"/>
      <c r="F44" s="56"/>
    </row>
    <row r="45" spans="1:6" s="74" customFormat="1" ht="24">
      <c r="A45" s="91" t="s">
        <v>125</v>
      </c>
      <c r="B45" s="112">
        <f>SUM(B37:B44)</f>
        <v>26</v>
      </c>
      <c r="C45" s="109">
        <f>SUM(C36:C44)</f>
        <v>16.149068322981368</v>
      </c>
      <c r="D45" s="113">
        <f>SUM(D37:D44)</f>
        <v>12987900</v>
      </c>
      <c r="E45" s="114">
        <f>SUM(E37:E44)</f>
        <v>13.806662712156292</v>
      </c>
      <c r="F45" s="115"/>
    </row>
    <row r="46" spans="1:6" s="74" customFormat="1" ht="24">
      <c r="A46" s="401" t="s">
        <v>910</v>
      </c>
      <c r="B46" s="76"/>
      <c r="C46" s="402"/>
      <c r="D46" s="111"/>
      <c r="E46" s="402"/>
      <c r="F46" s="111"/>
    </row>
    <row r="47" spans="1:6" s="74" customFormat="1" ht="24">
      <c r="A47" s="51" t="s">
        <v>912</v>
      </c>
      <c r="B47" s="84">
        <v>6</v>
      </c>
      <c r="C47" s="108">
        <f>B47*100/B54</f>
        <v>3.7267080745341614</v>
      </c>
      <c r="D47" s="87">
        <v>1025000</v>
      </c>
      <c r="E47" s="102">
        <f>D47*100/D54</f>
        <v>1.08961643375451</v>
      </c>
      <c r="F47" s="84" t="s">
        <v>885</v>
      </c>
    </row>
    <row r="48" spans="1:6" s="74" customFormat="1" ht="24">
      <c r="A48" s="105" t="s">
        <v>911</v>
      </c>
      <c r="B48" s="84"/>
      <c r="C48" s="100"/>
      <c r="D48" s="89"/>
      <c r="E48" s="102"/>
      <c r="F48" s="84" t="s">
        <v>33</v>
      </c>
    </row>
    <row r="49" spans="1:6" s="74" customFormat="1" ht="24">
      <c r="A49" s="51" t="s">
        <v>914</v>
      </c>
      <c r="B49" s="84">
        <v>1</v>
      </c>
      <c r="C49" s="108">
        <f>B49*100/B54</f>
        <v>0.6211180124223602</v>
      </c>
      <c r="D49" s="87">
        <v>100000</v>
      </c>
      <c r="E49" s="102">
        <f>D49*100/D54</f>
        <v>0.10630404231751317</v>
      </c>
      <c r="F49" s="84" t="s">
        <v>131</v>
      </c>
    </row>
    <row r="50" spans="1:6" s="74" customFormat="1" ht="24">
      <c r="A50" s="105" t="s">
        <v>913</v>
      </c>
      <c r="B50" s="84"/>
      <c r="C50" s="108"/>
      <c r="D50" s="87"/>
      <c r="E50" s="102"/>
      <c r="F50" s="55"/>
    </row>
    <row r="51" spans="1:6" s="74" customFormat="1" ht="24">
      <c r="A51" s="51" t="s">
        <v>916</v>
      </c>
      <c r="B51" s="84">
        <v>11</v>
      </c>
      <c r="C51" s="108">
        <f>B51*100/B54</f>
        <v>6.832298136645963</v>
      </c>
      <c r="D51" s="87">
        <v>13451400</v>
      </c>
      <c r="E51" s="102">
        <f>D51*100/D54</f>
        <v>14.299381948297967</v>
      </c>
      <c r="F51" s="84" t="s">
        <v>917</v>
      </c>
    </row>
    <row r="52" spans="1:6" s="74" customFormat="1" ht="24">
      <c r="A52" s="403" t="s">
        <v>915</v>
      </c>
      <c r="B52" s="385"/>
      <c r="C52" s="404"/>
      <c r="D52" s="56"/>
      <c r="E52" s="405"/>
      <c r="F52" s="56"/>
    </row>
    <row r="53" spans="1:6" s="74" customFormat="1" ht="24">
      <c r="A53" s="91" t="s">
        <v>153</v>
      </c>
      <c r="B53" s="91">
        <f>SUM(B47:B52)</f>
        <v>18</v>
      </c>
      <c r="C53" s="104">
        <f>SUM(C47:C52)</f>
        <v>11.180124223602483</v>
      </c>
      <c r="D53" s="114">
        <f>SUM(D47:D52)</f>
        <v>14576400</v>
      </c>
      <c r="E53" s="104">
        <f>SUM(E47:E52)</f>
        <v>15.49530242436999</v>
      </c>
      <c r="F53" s="106"/>
    </row>
    <row r="54" spans="1:6" s="74" customFormat="1" ht="24">
      <c r="A54" s="91" t="s">
        <v>918</v>
      </c>
      <c r="B54" s="117">
        <f>B10+B26+B34+B45+B53</f>
        <v>161</v>
      </c>
      <c r="C54" s="118">
        <v>100</v>
      </c>
      <c r="D54" s="119">
        <f>D10+D26+D34+D45+D53</f>
        <v>94069800</v>
      </c>
      <c r="E54" s="118">
        <v>100</v>
      </c>
      <c r="F54" s="120"/>
    </row>
    <row r="55" spans="1:6" ht="23.25">
      <c r="A55" s="121"/>
      <c r="B55" s="121"/>
      <c r="C55" s="122"/>
      <c r="D55" s="123"/>
      <c r="E55" s="122"/>
      <c r="F55" s="124"/>
    </row>
  </sheetData>
  <sheetProtection/>
  <mergeCells count="6">
    <mergeCell ref="A1:F1"/>
    <mergeCell ref="A2:F2"/>
    <mergeCell ref="A3:F3"/>
    <mergeCell ref="A4:A5"/>
    <mergeCell ref="A20:A21"/>
    <mergeCell ref="A39:A40"/>
  </mergeCells>
  <printOptions/>
  <pageMargins left="0.5118110236220472" right="0.31496062992125984" top="0.984251968503937" bottom="0.74" header="0.31496062992125984" footer="0.31496062992125984"/>
  <pageSetup horizontalDpi="600" verticalDpi="600" orientation="landscape" paperSize="9" r:id="rId1"/>
  <headerFooter scaleWithDoc="0" alignWithMargins="0">
    <oddFooter>&amp;L&amp;"PS Pimpdeed III,ตัวหนา"&amp;14&amp;K00-020แผนการดำเนินงาน ประจำปีงบประมาณ พ.ศ.2559
&amp;R&amp;"PS Pimpdeed III,ตัวหนา"&amp;14&amp;K00-019เทศบาลตำบลบ้านเป็ด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view="pageLayout" zoomScaleNormal="115" workbookViewId="0" topLeftCell="A50">
      <selection activeCell="C54" sqref="C54"/>
    </sheetView>
  </sheetViews>
  <sheetFormatPr defaultColWidth="9.140625" defaultRowHeight="15"/>
  <cols>
    <col min="1" max="1" width="4.421875" style="1" customWidth="1"/>
    <col min="2" max="2" width="26.8515625" style="1" customWidth="1"/>
    <col min="3" max="3" width="31.421875" style="1" customWidth="1"/>
    <col min="4" max="4" width="10.421875" style="7" customWidth="1"/>
    <col min="5" max="5" width="10.7109375" style="1" customWidth="1"/>
    <col min="6" max="6" width="11.421875" style="1" customWidth="1"/>
    <col min="7" max="18" width="3.140625" style="1" customWidth="1"/>
    <col min="19" max="16384" width="9.00390625" style="1" customWidth="1"/>
  </cols>
  <sheetData>
    <row r="1" spans="1:18" ht="24">
      <c r="A1" s="474" t="s">
        <v>277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 ht="24">
      <c r="A2" s="474" t="s">
        <v>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</row>
    <row r="3" spans="1:18" ht="24">
      <c r="A3" s="474" t="s">
        <v>279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</row>
    <row r="4" ht="24">
      <c r="A4" s="2" t="s">
        <v>180</v>
      </c>
    </row>
    <row r="5" spans="2:16" ht="24">
      <c r="B5" s="1" t="s">
        <v>1</v>
      </c>
      <c r="C5" s="2"/>
      <c r="D5" s="30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24">
      <c r="B6" s="1" t="s">
        <v>11</v>
      </c>
    </row>
    <row r="8" spans="1:18" ht="24">
      <c r="A8" s="9" t="s">
        <v>2</v>
      </c>
      <c r="B8" s="479" t="s">
        <v>4</v>
      </c>
      <c r="C8" s="479" t="s">
        <v>5</v>
      </c>
      <c r="D8" s="9" t="s">
        <v>6</v>
      </c>
      <c r="E8" s="9" t="s">
        <v>8</v>
      </c>
      <c r="F8" s="9" t="s">
        <v>10</v>
      </c>
      <c r="G8" s="475" t="s">
        <v>23</v>
      </c>
      <c r="H8" s="476"/>
      <c r="I8" s="476"/>
      <c r="J8" s="477" t="s">
        <v>278</v>
      </c>
      <c r="K8" s="476"/>
      <c r="L8" s="476"/>
      <c r="M8" s="476"/>
      <c r="N8" s="476"/>
      <c r="O8" s="476"/>
      <c r="P8" s="476"/>
      <c r="Q8" s="476"/>
      <c r="R8" s="478"/>
    </row>
    <row r="9" spans="1:18" ht="24" customHeight="1">
      <c r="A9" s="10" t="s">
        <v>3</v>
      </c>
      <c r="B9" s="480"/>
      <c r="C9" s="481"/>
      <c r="D9" s="10" t="s">
        <v>7</v>
      </c>
      <c r="E9" s="10" t="s">
        <v>9</v>
      </c>
      <c r="F9" s="10" t="s">
        <v>9</v>
      </c>
      <c r="G9" s="195" t="s">
        <v>24</v>
      </c>
      <c r="H9" s="195" t="s">
        <v>12</v>
      </c>
      <c r="I9" s="352" t="s">
        <v>13</v>
      </c>
      <c r="J9" s="353" t="s">
        <v>14</v>
      </c>
      <c r="K9" s="195" t="s">
        <v>15</v>
      </c>
      <c r="L9" s="195" t="s">
        <v>16</v>
      </c>
      <c r="M9" s="195" t="s">
        <v>17</v>
      </c>
      <c r="N9" s="195" t="s">
        <v>18</v>
      </c>
      <c r="O9" s="195" t="s">
        <v>19</v>
      </c>
      <c r="P9" s="195" t="s">
        <v>20</v>
      </c>
      <c r="Q9" s="195" t="s">
        <v>21</v>
      </c>
      <c r="R9" s="195" t="s">
        <v>22</v>
      </c>
    </row>
    <row r="10" spans="1:18" ht="24" customHeight="1">
      <c r="A10" s="11">
        <v>1</v>
      </c>
      <c r="B10" s="68" t="s">
        <v>280</v>
      </c>
      <c r="C10" s="72" t="s">
        <v>749</v>
      </c>
      <c r="D10" s="175">
        <v>50000</v>
      </c>
      <c r="E10" s="11" t="s">
        <v>63</v>
      </c>
      <c r="F10" s="11" t="s">
        <v>27</v>
      </c>
      <c r="G10" s="225"/>
      <c r="H10" s="225"/>
      <c r="I10" s="226"/>
      <c r="J10" s="227"/>
      <c r="K10" s="225"/>
      <c r="L10" s="225"/>
      <c r="M10" s="225"/>
      <c r="N10" s="225"/>
      <c r="O10" s="225"/>
      <c r="P10" s="225"/>
      <c r="Q10" s="225"/>
      <c r="R10" s="225"/>
    </row>
    <row r="11" spans="1:18" ht="24" customHeight="1">
      <c r="A11" s="11"/>
      <c r="B11" s="68" t="s">
        <v>281</v>
      </c>
      <c r="C11" s="296" t="s">
        <v>748</v>
      </c>
      <c r="D11" s="11"/>
      <c r="E11" s="11"/>
      <c r="F11" s="11" t="s">
        <v>28</v>
      </c>
      <c r="G11" s="225"/>
      <c r="H11" s="225"/>
      <c r="I11" s="226"/>
      <c r="J11" s="227"/>
      <c r="K11" s="225"/>
      <c r="L11" s="225"/>
      <c r="M11" s="225"/>
      <c r="N11" s="225"/>
      <c r="O11" s="225"/>
      <c r="P11" s="225"/>
      <c r="Q11" s="225"/>
      <c r="R11" s="225"/>
    </row>
    <row r="12" spans="1:18" ht="24" customHeight="1">
      <c r="A12" s="11"/>
      <c r="B12" s="224"/>
      <c r="C12" s="72" t="s">
        <v>282</v>
      </c>
      <c r="D12" s="11"/>
      <c r="E12" s="11"/>
      <c r="F12" s="11"/>
      <c r="G12" s="225"/>
      <c r="H12" s="225"/>
      <c r="I12" s="226"/>
      <c r="J12" s="227"/>
      <c r="K12" s="225"/>
      <c r="L12" s="225"/>
      <c r="M12" s="225"/>
      <c r="N12" s="225"/>
      <c r="O12" s="225"/>
      <c r="P12" s="225"/>
      <c r="Q12" s="225"/>
      <c r="R12" s="225"/>
    </row>
    <row r="13" spans="1:18" ht="24">
      <c r="A13" s="5">
        <v>2</v>
      </c>
      <c r="B13" s="29" t="s">
        <v>750</v>
      </c>
      <c r="C13" s="29" t="s">
        <v>283</v>
      </c>
      <c r="D13" s="149">
        <v>300000</v>
      </c>
      <c r="E13" s="5" t="s">
        <v>300</v>
      </c>
      <c r="F13" s="19" t="s">
        <v>27</v>
      </c>
      <c r="G13" s="3"/>
      <c r="H13" s="3"/>
      <c r="I13" s="128"/>
      <c r="J13" s="131"/>
      <c r="K13" s="3"/>
      <c r="L13" s="3"/>
      <c r="M13" s="3"/>
      <c r="N13" s="3"/>
      <c r="O13" s="3"/>
      <c r="P13" s="3"/>
      <c r="Q13" s="3"/>
      <c r="R13" s="3"/>
    </row>
    <row r="14" spans="1:18" ht="24">
      <c r="A14" s="8"/>
      <c r="B14" s="30" t="s">
        <v>752</v>
      </c>
      <c r="C14" s="30" t="s">
        <v>753</v>
      </c>
      <c r="D14" s="11"/>
      <c r="E14" s="11" t="s">
        <v>272</v>
      </c>
      <c r="F14" s="15" t="s">
        <v>28</v>
      </c>
      <c r="G14" s="8"/>
      <c r="H14" s="8"/>
      <c r="I14" s="51"/>
      <c r="J14" s="132"/>
      <c r="K14" s="8"/>
      <c r="L14" s="8"/>
      <c r="M14" s="8"/>
      <c r="N14" s="8"/>
      <c r="O14" s="8"/>
      <c r="P14" s="8"/>
      <c r="Q14" s="8"/>
      <c r="R14" s="8"/>
    </row>
    <row r="15" spans="1:18" ht="24">
      <c r="A15" s="8"/>
      <c r="B15" s="30" t="s">
        <v>751</v>
      </c>
      <c r="C15" s="34" t="s">
        <v>754</v>
      </c>
      <c r="D15" s="11"/>
      <c r="E15" s="11" t="s">
        <v>42</v>
      </c>
      <c r="F15" s="8"/>
      <c r="G15" s="8"/>
      <c r="H15" s="8"/>
      <c r="I15" s="51"/>
      <c r="J15" s="132"/>
      <c r="K15" s="8"/>
      <c r="L15" s="8"/>
      <c r="M15" s="8"/>
      <c r="N15" s="8"/>
      <c r="O15" s="8"/>
      <c r="P15" s="8"/>
      <c r="Q15" s="8"/>
      <c r="R15" s="8"/>
    </row>
    <row r="16" spans="1:18" ht="24">
      <c r="A16" s="11"/>
      <c r="B16" s="12"/>
      <c r="C16" s="34" t="s">
        <v>756</v>
      </c>
      <c r="D16" s="11"/>
      <c r="E16" s="11"/>
      <c r="F16" s="8"/>
      <c r="G16" s="8"/>
      <c r="H16" s="8"/>
      <c r="I16" s="51"/>
      <c r="J16" s="132"/>
      <c r="K16" s="8"/>
      <c r="L16" s="8"/>
      <c r="M16" s="8"/>
      <c r="N16" s="8"/>
      <c r="O16" s="8"/>
      <c r="P16" s="8"/>
      <c r="Q16" s="8"/>
      <c r="R16" s="8"/>
    </row>
    <row r="17" spans="1:18" ht="24">
      <c r="A17" s="4"/>
      <c r="B17" s="230"/>
      <c r="C17" s="31" t="s">
        <v>755</v>
      </c>
      <c r="D17" s="6"/>
      <c r="E17" s="6"/>
      <c r="F17" s="4"/>
      <c r="G17" s="4"/>
      <c r="H17" s="4"/>
      <c r="I17" s="129"/>
      <c r="J17" s="133"/>
      <c r="K17" s="4"/>
      <c r="L17" s="4"/>
      <c r="M17" s="4"/>
      <c r="N17" s="4"/>
      <c r="O17" s="4"/>
      <c r="P17" s="4"/>
      <c r="Q17" s="4"/>
      <c r="R17" s="4"/>
    </row>
    <row r="18" spans="1:18" ht="24">
      <c r="A18" s="13"/>
      <c r="B18" s="231"/>
      <c r="C18" s="232"/>
      <c r="D18" s="54"/>
      <c r="E18" s="5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24">
      <c r="A19" s="9" t="s">
        <v>2</v>
      </c>
      <c r="B19" s="479" t="s">
        <v>4</v>
      </c>
      <c r="C19" s="479" t="s">
        <v>5</v>
      </c>
      <c r="D19" s="9" t="s">
        <v>6</v>
      </c>
      <c r="E19" s="9" t="s">
        <v>8</v>
      </c>
      <c r="F19" s="9" t="s">
        <v>10</v>
      </c>
      <c r="G19" s="475" t="s">
        <v>23</v>
      </c>
      <c r="H19" s="476"/>
      <c r="I19" s="476"/>
      <c r="J19" s="477" t="s">
        <v>278</v>
      </c>
      <c r="K19" s="476"/>
      <c r="L19" s="476"/>
      <c r="M19" s="476"/>
      <c r="N19" s="476"/>
      <c r="O19" s="476"/>
      <c r="P19" s="476"/>
      <c r="Q19" s="476"/>
      <c r="R19" s="478"/>
    </row>
    <row r="20" spans="1:18" ht="24" customHeight="1">
      <c r="A20" s="10" t="s">
        <v>3</v>
      </c>
      <c r="B20" s="480"/>
      <c r="C20" s="481"/>
      <c r="D20" s="10" t="s">
        <v>7</v>
      </c>
      <c r="E20" s="10" t="s">
        <v>9</v>
      </c>
      <c r="F20" s="10" t="s">
        <v>9</v>
      </c>
      <c r="G20" s="195" t="s">
        <v>24</v>
      </c>
      <c r="H20" s="195" t="s">
        <v>12</v>
      </c>
      <c r="I20" s="352" t="s">
        <v>13</v>
      </c>
      <c r="J20" s="353" t="s">
        <v>14</v>
      </c>
      <c r="K20" s="195" t="s">
        <v>15</v>
      </c>
      <c r="L20" s="195" t="s">
        <v>16</v>
      </c>
      <c r="M20" s="195" t="s">
        <v>17</v>
      </c>
      <c r="N20" s="195" t="s">
        <v>18</v>
      </c>
      <c r="O20" s="195" t="s">
        <v>19</v>
      </c>
      <c r="P20" s="195" t="s">
        <v>20</v>
      </c>
      <c r="Q20" s="195" t="s">
        <v>21</v>
      </c>
      <c r="R20" s="195" t="s">
        <v>22</v>
      </c>
    </row>
    <row r="21" spans="1:18" ht="24">
      <c r="A21" s="5">
        <v>3</v>
      </c>
      <c r="B21" s="29" t="s">
        <v>284</v>
      </c>
      <c r="C21" s="29" t="s">
        <v>285</v>
      </c>
      <c r="D21" s="16">
        <v>500000</v>
      </c>
      <c r="E21" s="11" t="s">
        <v>272</v>
      </c>
      <c r="F21" s="5" t="s">
        <v>29</v>
      </c>
      <c r="G21" s="3"/>
      <c r="H21" s="3"/>
      <c r="I21" s="128"/>
      <c r="J21" s="131"/>
      <c r="K21" s="3"/>
      <c r="L21" s="3"/>
      <c r="M21" s="3"/>
      <c r="N21" s="3"/>
      <c r="O21" s="3"/>
      <c r="P21" s="3"/>
      <c r="Q21" s="3"/>
      <c r="R21" s="3"/>
    </row>
    <row r="22" spans="1:18" ht="24">
      <c r="A22" s="8"/>
      <c r="B22" s="30" t="s">
        <v>182</v>
      </c>
      <c r="C22" s="30" t="s">
        <v>286</v>
      </c>
      <c r="D22" s="11"/>
      <c r="E22" s="11" t="s">
        <v>42</v>
      </c>
      <c r="F22" s="8"/>
      <c r="G22" s="8"/>
      <c r="H22" s="8"/>
      <c r="I22" s="51"/>
      <c r="J22" s="132"/>
      <c r="K22" s="8"/>
      <c r="L22" s="8"/>
      <c r="M22" s="8"/>
      <c r="N22" s="8"/>
      <c r="O22" s="8"/>
      <c r="P22" s="8"/>
      <c r="Q22" s="8"/>
      <c r="R22" s="8"/>
    </row>
    <row r="23" spans="1:18" ht="24">
      <c r="A23" s="8"/>
      <c r="B23" s="30"/>
      <c r="C23" s="30" t="s">
        <v>287</v>
      </c>
      <c r="D23" s="11"/>
      <c r="E23" s="11"/>
      <c r="F23" s="8"/>
      <c r="G23" s="8"/>
      <c r="H23" s="8"/>
      <c r="I23" s="51"/>
      <c r="J23" s="132"/>
      <c r="K23" s="8"/>
      <c r="L23" s="8"/>
      <c r="M23" s="8"/>
      <c r="N23" s="8"/>
      <c r="O23" s="8"/>
      <c r="P23" s="8"/>
      <c r="Q23" s="8"/>
      <c r="R23" s="8"/>
    </row>
    <row r="24" spans="1:18" ht="24">
      <c r="A24" s="8"/>
      <c r="B24" s="48"/>
      <c r="C24" s="30" t="s">
        <v>288</v>
      </c>
      <c r="D24" s="11"/>
      <c r="E24" s="11"/>
      <c r="F24" s="8"/>
      <c r="G24" s="8"/>
      <c r="H24" s="8"/>
      <c r="I24" s="51"/>
      <c r="J24" s="132"/>
      <c r="K24" s="8"/>
      <c r="L24" s="8"/>
      <c r="M24" s="8"/>
      <c r="N24" s="8"/>
      <c r="O24" s="8"/>
      <c r="P24" s="8"/>
      <c r="Q24" s="8"/>
      <c r="R24" s="8"/>
    </row>
    <row r="25" spans="1:18" ht="24">
      <c r="A25" s="8"/>
      <c r="B25" s="48"/>
      <c r="C25" s="30" t="s">
        <v>289</v>
      </c>
      <c r="D25" s="11"/>
      <c r="E25" s="11"/>
      <c r="F25" s="8"/>
      <c r="G25" s="8"/>
      <c r="H25" s="8"/>
      <c r="I25" s="51"/>
      <c r="J25" s="132"/>
      <c r="K25" s="8"/>
      <c r="L25" s="8"/>
      <c r="M25" s="8"/>
      <c r="N25" s="8"/>
      <c r="O25" s="8"/>
      <c r="P25" s="8"/>
      <c r="Q25" s="8"/>
      <c r="R25" s="8"/>
    </row>
    <row r="26" spans="1:18" ht="24">
      <c r="A26" s="8"/>
      <c r="B26" s="48"/>
      <c r="C26" s="30" t="s">
        <v>290</v>
      </c>
      <c r="D26" s="11"/>
      <c r="E26" s="11"/>
      <c r="F26" s="8"/>
      <c r="G26" s="8"/>
      <c r="H26" s="8"/>
      <c r="I26" s="51"/>
      <c r="J26" s="132"/>
      <c r="K26" s="8"/>
      <c r="L26" s="8"/>
      <c r="M26" s="8"/>
      <c r="N26" s="8"/>
      <c r="O26" s="8"/>
      <c r="P26" s="8"/>
      <c r="Q26" s="8"/>
      <c r="R26" s="8"/>
    </row>
    <row r="27" spans="1:18" ht="24">
      <c r="A27" s="8"/>
      <c r="B27" s="48"/>
      <c r="C27" s="30" t="s">
        <v>291</v>
      </c>
      <c r="D27" s="11"/>
      <c r="E27" s="11"/>
      <c r="F27" s="8"/>
      <c r="G27" s="8"/>
      <c r="H27" s="8"/>
      <c r="I27" s="51"/>
      <c r="J27" s="132"/>
      <c r="K27" s="8"/>
      <c r="L27" s="8"/>
      <c r="M27" s="8"/>
      <c r="N27" s="8"/>
      <c r="O27" s="8"/>
      <c r="P27" s="8"/>
      <c r="Q27" s="8"/>
      <c r="R27" s="8"/>
    </row>
    <row r="28" spans="1:18" ht="24">
      <c r="A28" s="8"/>
      <c r="B28" s="48"/>
      <c r="C28" s="30" t="s">
        <v>292</v>
      </c>
      <c r="D28" s="11"/>
      <c r="E28" s="11"/>
      <c r="F28" s="8"/>
      <c r="G28" s="8"/>
      <c r="H28" s="8"/>
      <c r="I28" s="51"/>
      <c r="J28" s="132"/>
      <c r="K28" s="8"/>
      <c r="L28" s="8"/>
      <c r="M28" s="8"/>
      <c r="N28" s="8"/>
      <c r="O28" s="8"/>
      <c r="P28" s="8"/>
      <c r="Q28" s="8"/>
      <c r="R28" s="8"/>
    </row>
    <row r="29" spans="1:18" ht="24">
      <c r="A29" s="8"/>
      <c r="B29" s="48"/>
      <c r="C29" s="30" t="s">
        <v>757</v>
      </c>
      <c r="D29" s="11"/>
      <c r="E29" s="11"/>
      <c r="F29" s="8"/>
      <c r="G29" s="8"/>
      <c r="H29" s="8"/>
      <c r="I29" s="51"/>
      <c r="J29" s="132"/>
      <c r="K29" s="8"/>
      <c r="L29" s="8"/>
      <c r="M29" s="8"/>
      <c r="N29" s="8"/>
      <c r="O29" s="8"/>
      <c r="P29" s="8"/>
      <c r="Q29" s="8"/>
      <c r="R29" s="8"/>
    </row>
    <row r="30" spans="1:18" ht="24">
      <c r="A30" s="8"/>
      <c r="B30" s="48"/>
      <c r="C30" s="30" t="s">
        <v>759</v>
      </c>
      <c r="D30" s="11"/>
      <c r="E30" s="11"/>
      <c r="F30" s="8"/>
      <c r="G30" s="8"/>
      <c r="H30" s="8"/>
      <c r="I30" s="51"/>
      <c r="J30" s="132"/>
      <c r="K30" s="8"/>
      <c r="L30" s="8"/>
      <c r="M30" s="8"/>
      <c r="N30" s="8"/>
      <c r="O30" s="8"/>
      <c r="P30" s="8"/>
      <c r="Q30" s="8"/>
      <c r="R30" s="8"/>
    </row>
    <row r="31" spans="1:18" ht="24">
      <c r="A31" s="4"/>
      <c r="B31" s="44"/>
      <c r="C31" s="31" t="s">
        <v>758</v>
      </c>
      <c r="D31" s="6"/>
      <c r="E31" s="6"/>
      <c r="F31" s="4"/>
      <c r="G31" s="4"/>
      <c r="H31" s="4"/>
      <c r="I31" s="129"/>
      <c r="J31" s="133"/>
      <c r="K31" s="4"/>
      <c r="L31" s="4"/>
      <c r="M31" s="4"/>
      <c r="N31" s="4"/>
      <c r="O31" s="4"/>
      <c r="P31" s="4"/>
      <c r="Q31" s="4"/>
      <c r="R31" s="4"/>
    </row>
    <row r="32" spans="1:18" ht="24">
      <c r="A32" s="11">
        <v>4</v>
      </c>
      <c r="B32" s="30" t="s">
        <v>293</v>
      </c>
      <c r="C32" s="30" t="s">
        <v>295</v>
      </c>
      <c r="D32" s="175">
        <v>300000</v>
      </c>
      <c r="E32" s="27" t="s">
        <v>63</v>
      </c>
      <c r="F32" s="11" t="s">
        <v>27</v>
      </c>
      <c r="G32" s="8"/>
      <c r="H32" s="8"/>
      <c r="I32" s="51"/>
      <c r="J32" s="132"/>
      <c r="K32" s="8"/>
      <c r="L32" s="8"/>
      <c r="M32" s="8"/>
      <c r="N32" s="8"/>
      <c r="O32" s="8"/>
      <c r="P32" s="8"/>
      <c r="Q32" s="8"/>
      <c r="R32" s="8"/>
    </row>
    <row r="33" spans="1:18" ht="24">
      <c r="A33" s="8"/>
      <c r="B33" s="30" t="s">
        <v>294</v>
      </c>
      <c r="C33" s="30" t="s">
        <v>991</v>
      </c>
      <c r="D33" s="11"/>
      <c r="E33" s="27"/>
      <c r="F33" s="11" t="s">
        <v>28</v>
      </c>
      <c r="G33" s="8"/>
      <c r="H33" s="8"/>
      <c r="I33" s="51"/>
      <c r="J33" s="132"/>
      <c r="K33" s="8"/>
      <c r="L33" s="8"/>
      <c r="M33" s="8"/>
      <c r="N33" s="8"/>
      <c r="O33" s="8"/>
      <c r="P33" s="8"/>
      <c r="Q33" s="8"/>
      <c r="R33" s="8"/>
    </row>
    <row r="34" spans="1:18" ht="24">
      <c r="A34" s="8"/>
      <c r="B34" s="30"/>
      <c r="C34" s="30"/>
      <c r="D34" s="11"/>
      <c r="F34" s="8"/>
      <c r="G34" s="8"/>
      <c r="H34" s="8"/>
      <c r="I34" s="51"/>
      <c r="J34" s="132"/>
      <c r="K34" s="8"/>
      <c r="L34" s="8"/>
      <c r="M34" s="8"/>
      <c r="N34" s="8"/>
      <c r="O34" s="8"/>
      <c r="P34" s="8"/>
      <c r="Q34" s="8"/>
      <c r="R34" s="8"/>
    </row>
    <row r="35" spans="1:18" ht="24">
      <c r="A35" s="4"/>
      <c r="B35" s="4"/>
      <c r="C35" s="4"/>
      <c r="D35" s="6"/>
      <c r="E35" s="32"/>
      <c r="F35" s="4"/>
      <c r="G35" s="4"/>
      <c r="H35" s="4"/>
      <c r="I35" s="129"/>
      <c r="J35" s="133"/>
      <c r="K35" s="4"/>
      <c r="L35" s="4"/>
      <c r="M35" s="4"/>
      <c r="N35" s="4"/>
      <c r="O35" s="4"/>
      <c r="P35" s="4"/>
      <c r="Q35" s="4"/>
      <c r="R35" s="4"/>
    </row>
    <row r="36" spans="1:18" ht="24.75" thickBot="1">
      <c r="A36" s="13"/>
      <c r="B36" s="13"/>
      <c r="C36" s="134" t="s">
        <v>39</v>
      </c>
      <c r="D36" s="168">
        <f>SUM(D10:D35)</f>
        <v>1150000</v>
      </c>
      <c r="E36" s="13"/>
      <c r="F36" s="13"/>
      <c r="G36" s="13" t="s">
        <v>296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24.75" thickTop="1">
      <c r="A37" s="14"/>
      <c r="B37" s="14"/>
      <c r="C37" s="135"/>
      <c r="D37" s="23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ht="24">
      <c r="B38" s="1" t="s">
        <v>30</v>
      </c>
    </row>
    <row r="40" spans="1:18" ht="24">
      <c r="A40" s="9" t="s">
        <v>2</v>
      </c>
      <c r="B40" s="479" t="s">
        <v>4</v>
      </c>
      <c r="C40" s="479" t="s">
        <v>5</v>
      </c>
      <c r="D40" s="9" t="s">
        <v>6</v>
      </c>
      <c r="E40" s="9" t="s">
        <v>8</v>
      </c>
      <c r="F40" s="9" t="s">
        <v>10</v>
      </c>
      <c r="G40" s="475" t="s">
        <v>23</v>
      </c>
      <c r="H40" s="476"/>
      <c r="I40" s="476"/>
      <c r="J40" s="477" t="s">
        <v>278</v>
      </c>
      <c r="K40" s="476"/>
      <c r="L40" s="476"/>
      <c r="M40" s="476"/>
      <c r="N40" s="476"/>
      <c r="O40" s="476"/>
      <c r="P40" s="476"/>
      <c r="Q40" s="476"/>
      <c r="R40" s="478"/>
    </row>
    <row r="41" spans="1:18" ht="24" customHeight="1">
      <c r="A41" s="10" t="s">
        <v>3</v>
      </c>
      <c r="B41" s="480"/>
      <c r="C41" s="481"/>
      <c r="D41" s="10" t="s">
        <v>7</v>
      </c>
      <c r="E41" s="10" t="s">
        <v>9</v>
      </c>
      <c r="F41" s="10" t="s">
        <v>9</v>
      </c>
      <c r="G41" s="126" t="s">
        <v>24</v>
      </c>
      <c r="H41" s="126" t="s">
        <v>12</v>
      </c>
      <c r="I41" s="127" t="s">
        <v>13</v>
      </c>
      <c r="J41" s="130" t="s">
        <v>14</v>
      </c>
      <c r="K41" s="126" t="s">
        <v>15</v>
      </c>
      <c r="L41" s="126" t="s">
        <v>16</v>
      </c>
      <c r="M41" s="126" t="s">
        <v>17</v>
      </c>
      <c r="N41" s="126" t="s">
        <v>18</v>
      </c>
      <c r="O41" s="126" t="s">
        <v>19</v>
      </c>
      <c r="P41" s="126" t="s">
        <v>20</v>
      </c>
      <c r="Q41" s="126" t="s">
        <v>21</v>
      </c>
      <c r="R41" s="126" t="s">
        <v>22</v>
      </c>
    </row>
    <row r="42" spans="1:18" ht="24">
      <c r="A42" s="22">
        <v>1</v>
      </c>
      <c r="B42" s="23" t="s">
        <v>31</v>
      </c>
      <c r="C42" s="23" t="s">
        <v>297</v>
      </c>
      <c r="D42" s="24">
        <v>800000</v>
      </c>
      <c r="E42" s="234" t="s">
        <v>209</v>
      </c>
      <c r="F42" s="5" t="s">
        <v>33</v>
      </c>
      <c r="G42" s="3"/>
      <c r="H42" s="3"/>
      <c r="I42" s="128"/>
      <c r="J42" s="131"/>
      <c r="K42" s="3"/>
      <c r="L42" s="3"/>
      <c r="M42" s="3"/>
      <c r="N42" s="3"/>
      <c r="O42" s="3"/>
      <c r="P42" s="3"/>
      <c r="Q42" s="3"/>
      <c r="R42" s="3"/>
    </row>
    <row r="43" spans="1:18" ht="24">
      <c r="A43" s="20"/>
      <c r="B43" s="20" t="s">
        <v>32</v>
      </c>
      <c r="C43" s="20" t="s">
        <v>78</v>
      </c>
      <c r="D43" s="11"/>
      <c r="E43" s="71" t="s">
        <v>48</v>
      </c>
      <c r="F43" s="11"/>
      <c r="G43" s="8"/>
      <c r="H43" s="8"/>
      <c r="I43" s="51"/>
      <c r="J43" s="132"/>
      <c r="K43" s="8"/>
      <c r="L43" s="8"/>
      <c r="M43" s="8"/>
      <c r="N43" s="8"/>
      <c r="O43" s="8"/>
      <c r="P43" s="8"/>
      <c r="Q43" s="8"/>
      <c r="R43" s="8"/>
    </row>
    <row r="44" spans="1:18" ht="24">
      <c r="A44" s="17"/>
      <c r="B44" s="21"/>
      <c r="C44" s="21"/>
      <c r="D44" s="6"/>
      <c r="E44" s="6"/>
      <c r="F44" s="6"/>
      <c r="G44" s="4"/>
      <c r="H44" s="4"/>
      <c r="I44" s="129"/>
      <c r="J44" s="133"/>
      <c r="K44" s="4"/>
      <c r="L44" s="4"/>
      <c r="M44" s="4"/>
      <c r="N44" s="4"/>
      <c r="O44" s="4"/>
      <c r="P44" s="4"/>
      <c r="Q44" s="4"/>
      <c r="R44" s="4"/>
    </row>
    <row r="45" spans="1:18" ht="24">
      <c r="A45" s="42">
        <v>2</v>
      </c>
      <c r="B45" s="20" t="s">
        <v>298</v>
      </c>
      <c r="C45" s="20" t="s">
        <v>183</v>
      </c>
      <c r="D45" s="175">
        <v>300000</v>
      </c>
      <c r="E45" s="5" t="s">
        <v>919</v>
      </c>
      <c r="F45" s="11" t="s">
        <v>33</v>
      </c>
      <c r="G45" s="8"/>
      <c r="H45" s="8"/>
      <c r="I45" s="51"/>
      <c r="J45" s="132"/>
      <c r="K45" s="8"/>
      <c r="L45" s="8"/>
      <c r="M45" s="8"/>
      <c r="N45" s="8"/>
      <c r="O45" s="8"/>
      <c r="P45" s="8"/>
      <c r="Q45" s="8"/>
      <c r="R45" s="8"/>
    </row>
    <row r="46" spans="1:18" ht="24">
      <c r="A46" s="42"/>
      <c r="B46" s="20"/>
      <c r="C46" s="20" t="s">
        <v>77</v>
      </c>
      <c r="D46" s="11"/>
      <c r="E46" s="11" t="s">
        <v>77</v>
      </c>
      <c r="F46" s="11"/>
      <c r="G46" s="8"/>
      <c r="H46" s="8"/>
      <c r="I46" s="51"/>
      <c r="J46" s="132"/>
      <c r="K46" s="8"/>
      <c r="L46" s="8"/>
      <c r="M46" s="8"/>
      <c r="N46" s="8"/>
      <c r="O46" s="8"/>
      <c r="P46" s="8"/>
      <c r="Q46" s="8"/>
      <c r="R46" s="8"/>
    </row>
    <row r="47" spans="1:18" ht="24">
      <c r="A47" s="42"/>
      <c r="B47" s="20"/>
      <c r="C47" s="20"/>
      <c r="D47" s="11"/>
      <c r="E47" s="11"/>
      <c r="F47" s="6"/>
      <c r="G47" s="4"/>
      <c r="H47" s="4"/>
      <c r="I47" s="129"/>
      <c r="J47" s="133"/>
      <c r="K47" s="4"/>
      <c r="L47" s="4"/>
      <c r="M47" s="4"/>
      <c r="N47" s="4"/>
      <c r="O47" s="4"/>
      <c r="P47" s="4"/>
      <c r="Q47" s="4"/>
      <c r="R47" s="4"/>
    </row>
    <row r="48" spans="1:18" ht="24">
      <c r="A48" s="19">
        <v>3</v>
      </c>
      <c r="B48" s="23" t="s">
        <v>760</v>
      </c>
      <c r="C48" s="23" t="s">
        <v>299</v>
      </c>
      <c r="D48" s="354">
        <v>800000</v>
      </c>
      <c r="E48" s="5" t="s">
        <v>209</v>
      </c>
      <c r="F48" s="11" t="s">
        <v>33</v>
      </c>
      <c r="G48" s="8"/>
      <c r="H48" s="8"/>
      <c r="I48" s="51"/>
      <c r="J48" s="132"/>
      <c r="K48" s="8"/>
      <c r="L48" s="8"/>
      <c r="M48" s="8"/>
      <c r="N48" s="8"/>
      <c r="O48" s="8"/>
      <c r="P48" s="8"/>
      <c r="Q48" s="8"/>
      <c r="R48" s="8"/>
    </row>
    <row r="49" spans="1:18" ht="24">
      <c r="A49" s="18"/>
      <c r="B49" s="20" t="s">
        <v>761</v>
      </c>
      <c r="C49" s="20" t="s">
        <v>48</v>
      </c>
      <c r="D49" s="11"/>
      <c r="E49" s="11" t="s">
        <v>48</v>
      </c>
      <c r="F49" s="8"/>
      <c r="G49" s="8"/>
      <c r="H49" s="8"/>
      <c r="I49" s="51"/>
      <c r="J49" s="132"/>
      <c r="K49" s="8"/>
      <c r="L49" s="8"/>
      <c r="M49" s="8"/>
      <c r="N49" s="8"/>
      <c r="O49" s="8"/>
      <c r="P49" s="8"/>
      <c r="Q49" s="8"/>
      <c r="R49" s="8"/>
    </row>
    <row r="50" spans="1:18" ht="24">
      <c r="A50" s="17"/>
      <c r="B50" s="21" t="s">
        <v>42</v>
      </c>
      <c r="C50" s="21"/>
      <c r="D50" s="6"/>
      <c r="E50" s="6"/>
      <c r="F50" s="4"/>
      <c r="G50" s="4"/>
      <c r="H50" s="4"/>
      <c r="I50" s="129"/>
      <c r="J50" s="133"/>
      <c r="K50" s="4"/>
      <c r="L50" s="4"/>
      <c r="M50" s="4"/>
      <c r="N50" s="4"/>
      <c r="O50" s="4"/>
      <c r="P50" s="4"/>
      <c r="Q50" s="4"/>
      <c r="R50" s="4"/>
    </row>
    <row r="51" spans="1:18" ht="24.75" thickBot="1">
      <c r="A51" s="13"/>
      <c r="B51" s="13"/>
      <c r="C51" s="134" t="s">
        <v>40</v>
      </c>
      <c r="D51" s="157">
        <f>SUM(D42:D50)</f>
        <v>1900000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25.5" thickBot="1" thickTop="1">
      <c r="A52" s="14"/>
      <c r="B52" s="14"/>
      <c r="C52" s="135" t="s">
        <v>41</v>
      </c>
      <c r="D52" s="169">
        <f>D36+D51</f>
        <v>3050000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24.75" thickTop="1">
      <c r="A53" s="14"/>
      <c r="B53" s="14"/>
      <c r="C53" s="14"/>
      <c r="D53" s="49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24">
      <c r="A54" s="14"/>
      <c r="B54" s="14"/>
      <c r="C54" s="14"/>
      <c r="D54" s="49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24">
      <c r="A55" s="14"/>
      <c r="B55" s="14"/>
      <c r="C55" s="14"/>
      <c r="D55" s="49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24">
      <c r="A56" s="14"/>
      <c r="B56" s="14"/>
      <c r="C56" s="14"/>
      <c r="D56" s="49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24">
      <c r="A57" s="14"/>
      <c r="B57" s="14"/>
      <c r="C57" s="14"/>
      <c r="D57" s="49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24">
      <c r="A58" s="14"/>
      <c r="B58" s="14"/>
      <c r="C58" s="14"/>
      <c r="D58" s="49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24">
      <c r="A59" s="14"/>
      <c r="B59" s="14"/>
      <c r="C59" s="14"/>
      <c r="D59" s="49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24">
      <c r="A60" s="14"/>
      <c r="B60" s="14"/>
      <c r="C60" s="14"/>
      <c r="D60" s="49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24">
      <c r="A61" s="14"/>
      <c r="B61" s="14"/>
      <c r="C61" s="14"/>
      <c r="D61" s="49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24">
      <c r="A62" s="14"/>
      <c r="B62" s="14"/>
      <c r="C62" s="14"/>
      <c r="D62" s="49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</sheetData>
  <sheetProtection/>
  <mergeCells count="15">
    <mergeCell ref="B19:B20"/>
    <mergeCell ref="C19:C20"/>
    <mergeCell ref="G19:I19"/>
    <mergeCell ref="J19:R19"/>
    <mergeCell ref="B40:B41"/>
    <mergeCell ref="C40:C41"/>
    <mergeCell ref="G40:I40"/>
    <mergeCell ref="J40:R40"/>
    <mergeCell ref="A1:R1"/>
    <mergeCell ref="A2:R2"/>
    <mergeCell ref="A3:R3"/>
    <mergeCell ref="G8:I8"/>
    <mergeCell ref="J8:R8"/>
    <mergeCell ref="B8:B9"/>
    <mergeCell ref="C8:C9"/>
  </mergeCells>
  <printOptions horizontalCentered="1"/>
  <pageMargins left="0.1968503937007874" right="0.1968503937007874" top="0.9448818897637796" bottom="1.0236220472440944" header="0.1968503937007874" footer="0.6299212598425197"/>
  <pageSetup horizontalDpi="600" verticalDpi="600" orientation="landscape" paperSize="9" r:id="rId2"/>
  <headerFooter scaleWithDoc="0" alignWithMargins="0">
    <oddFooter>&amp;L&amp;"PS Pimpdeed III,ตัวหนา"&amp;14&amp;K00-018แผนการดำเนินงาน ประจำปีงบประมาณ พ.ศ.2559&amp;R&amp;"PS Pimpdeed III,ตัวหนา"&amp;14&amp;K00-019เทศบาลตำบลบ้านเป็ด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3"/>
  <sheetViews>
    <sheetView view="pageLayout" zoomScaleNormal="115" workbookViewId="0" topLeftCell="A310">
      <selection activeCell="C316" sqref="C316"/>
    </sheetView>
  </sheetViews>
  <sheetFormatPr defaultColWidth="8.8515625" defaultRowHeight="15"/>
  <cols>
    <col min="1" max="1" width="4.421875" style="1" customWidth="1"/>
    <col min="2" max="2" width="26.8515625" style="1" customWidth="1"/>
    <col min="3" max="3" width="31.421875" style="1" customWidth="1"/>
    <col min="4" max="4" width="10.421875" style="7" customWidth="1"/>
    <col min="5" max="5" width="10.7109375" style="1" customWidth="1"/>
    <col min="6" max="6" width="11.421875" style="1" customWidth="1"/>
    <col min="7" max="18" width="3.140625" style="1" customWidth="1"/>
    <col min="19" max="16384" width="8.8515625" style="1" customWidth="1"/>
  </cols>
  <sheetData>
    <row r="1" spans="1:18" ht="24">
      <c r="A1" s="474" t="s">
        <v>277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 ht="24">
      <c r="A2" s="474" t="s">
        <v>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</row>
    <row r="3" spans="1:18" ht="24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</row>
    <row r="4" ht="24">
      <c r="A4" s="136" t="s">
        <v>184</v>
      </c>
    </row>
    <row r="5" ht="24">
      <c r="B5" s="1" t="s">
        <v>34</v>
      </c>
    </row>
    <row r="6" spans="1:18" ht="24">
      <c r="A6" s="9" t="s">
        <v>2</v>
      </c>
      <c r="B6" s="479" t="s">
        <v>4</v>
      </c>
      <c r="C6" s="479" t="s">
        <v>5</v>
      </c>
      <c r="D6" s="9" t="s">
        <v>6</v>
      </c>
      <c r="E6" s="9" t="s">
        <v>8</v>
      </c>
      <c r="F6" s="9" t="s">
        <v>10</v>
      </c>
      <c r="G6" s="485" t="s">
        <v>23</v>
      </c>
      <c r="H6" s="485"/>
      <c r="I6" s="475"/>
      <c r="J6" s="484" t="s">
        <v>278</v>
      </c>
      <c r="K6" s="485"/>
      <c r="L6" s="485"/>
      <c r="M6" s="485"/>
      <c r="N6" s="485"/>
      <c r="O6" s="485"/>
      <c r="P6" s="485"/>
      <c r="Q6" s="485"/>
      <c r="R6" s="485"/>
    </row>
    <row r="7" spans="1:18" ht="27">
      <c r="A7" s="10" t="s">
        <v>3</v>
      </c>
      <c r="B7" s="480"/>
      <c r="C7" s="482"/>
      <c r="D7" s="10" t="s">
        <v>7</v>
      </c>
      <c r="E7" s="10" t="s">
        <v>9</v>
      </c>
      <c r="F7" s="10" t="s">
        <v>9</v>
      </c>
      <c r="G7" s="195" t="s">
        <v>24</v>
      </c>
      <c r="H7" s="195" t="s">
        <v>12</v>
      </c>
      <c r="I7" s="352" t="s">
        <v>13</v>
      </c>
      <c r="J7" s="353" t="s">
        <v>14</v>
      </c>
      <c r="K7" s="195" t="s">
        <v>15</v>
      </c>
      <c r="L7" s="195" t="s">
        <v>16</v>
      </c>
      <c r="M7" s="195" t="s">
        <v>17</v>
      </c>
      <c r="N7" s="195" t="s">
        <v>18</v>
      </c>
      <c r="O7" s="195" t="s">
        <v>19</v>
      </c>
      <c r="P7" s="195" t="s">
        <v>20</v>
      </c>
      <c r="Q7" s="195" t="s">
        <v>21</v>
      </c>
      <c r="R7" s="195" t="s">
        <v>22</v>
      </c>
    </row>
    <row r="8" spans="1:18" ht="24">
      <c r="A8" s="5">
        <v>1</v>
      </c>
      <c r="B8" s="29" t="s">
        <v>301</v>
      </c>
      <c r="C8" s="29" t="s">
        <v>303</v>
      </c>
      <c r="D8" s="38">
        <v>30000</v>
      </c>
      <c r="E8" s="5" t="s">
        <v>209</v>
      </c>
      <c r="F8" s="166" t="s">
        <v>763</v>
      </c>
      <c r="G8" s="3"/>
      <c r="H8" s="3"/>
      <c r="I8" s="238"/>
      <c r="J8" s="236"/>
      <c r="K8" s="3"/>
      <c r="L8" s="3"/>
      <c r="M8" s="3"/>
      <c r="N8" s="3"/>
      <c r="O8" s="3"/>
      <c r="P8" s="3"/>
      <c r="Q8" s="3"/>
      <c r="R8" s="3"/>
    </row>
    <row r="9" spans="1:18" ht="24">
      <c r="A9" s="8"/>
      <c r="B9" s="30" t="s">
        <v>302</v>
      </c>
      <c r="C9" s="30" t="s">
        <v>304</v>
      </c>
      <c r="D9" s="11"/>
      <c r="E9" s="11" t="s">
        <v>48</v>
      </c>
      <c r="F9" s="11" t="s">
        <v>762</v>
      </c>
      <c r="G9" s="8"/>
      <c r="H9" s="8"/>
      <c r="I9" s="239"/>
      <c r="J9" s="229"/>
      <c r="K9" s="8"/>
      <c r="L9" s="8"/>
      <c r="M9" s="8"/>
      <c r="N9" s="8"/>
      <c r="O9" s="8"/>
      <c r="P9" s="8"/>
      <c r="Q9" s="8"/>
      <c r="R9" s="8"/>
    </row>
    <row r="10" spans="1:18" ht="24">
      <c r="A10" s="8"/>
      <c r="B10" s="30"/>
      <c r="C10" s="30" t="s">
        <v>305</v>
      </c>
      <c r="D10" s="11"/>
      <c r="E10" s="11"/>
      <c r="F10" s="8"/>
      <c r="G10" s="8"/>
      <c r="H10" s="8"/>
      <c r="I10" s="239"/>
      <c r="J10" s="229"/>
      <c r="K10" s="8"/>
      <c r="L10" s="8"/>
      <c r="M10" s="8"/>
      <c r="N10" s="8"/>
      <c r="O10" s="8"/>
      <c r="P10" s="8"/>
      <c r="Q10" s="8"/>
      <c r="R10" s="8"/>
    </row>
    <row r="11" spans="1:18" ht="24">
      <c r="A11" s="11"/>
      <c r="B11" s="30"/>
      <c r="C11" s="30" t="s">
        <v>306</v>
      </c>
      <c r="D11" s="235"/>
      <c r="E11" s="11"/>
      <c r="F11" s="8"/>
      <c r="G11" s="8"/>
      <c r="H11" s="8"/>
      <c r="I11" s="239"/>
      <c r="J11" s="229"/>
      <c r="K11" s="8"/>
      <c r="L11" s="8"/>
      <c r="M11" s="8"/>
      <c r="N11" s="8"/>
      <c r="O11" s="8"/>
      <c r="P11" s="8"/>
      <c r="Q11" s="8"/>
      <c r="R11" s="8"/>
    </row>
    <row r="12" spans="1:18" ht="24">
      <c r="A12" s="8"/>
      <c r="B12" s="30"/>
      <c r="C12" s="30" t="s">
        <v>307</v>
      </c>
      <c r="D12" s="11"/>
      <c r="E12" s="11"/>
      <c r="F12" s="8"/>
      <c r="G12" s="8"/>
      <c r="H12" s="8"/>
      <c r="I12" s="239"/>
      <c r="J12" s="229"/>
      <c r="K12" s="8"/>
      <c r="L12" s="8"/>
      <c r="M12" s="8"/>
      <c r="N12" s="8"/>
      <c r="O12" s="8"/>
      <c r="P12" s="8"/>
      <c r="Q12" s="8"/>
      <c r="R12" s="8"/>
    </row>
    <row r="13" spans="1:18" ht="24">
      <c r="A13" s="8"/>
      <c r="B13" s="30"/>
      <c r="C13" s="30"/>
      <c r="D13" s="11"/>
      <c r="E13" s="11"/>
      <c r="F13" s="8"/>
      <c r="G13" s="4"/>
      <c r="H13" s="4"/>
      <c r="I13" s="240"/>
      <c r="J13" s="237"/>
      <c r="K13" s="4"/>
      <c r="L13" s="4"/>
      <c r="M13" s="4"/>
      <c r="N13" s="4"/>
      <c r="O13" s="4"/>
      <c r="P13" s="4"/>
      <c r="Q13" s="4"/>
      <c r="R13" s="4"/>
    </row>
    <row r="14" spans="1:18" ht="24">
      <c r="A14" s="5">
        <v>2</v>
      </c>
      <c r="B14" s="29" t="s">
        <v>36</v>
      </c>
      <c r="C14" s="29" t="s">
        <v>309</v>
      </c>
      <c r="D14" s="33">
        <v>50000</v>
      </c>
      <c r="E14" s="5" t="s">
        <v>209</v>
      </c>
      <c r="F14" s="166" t="s">
        <v>763</v>
      </c>
      <c r="G14" s="3"/>
      <c r="H14" s="3"/>
      <c r="I14" s="128"/>
      <c r="J14" s="131"/>
      <c r="K14" s="3"/>
      <c r="L14" s="3"/>
      <c r="M14" s="3"/>
      <c r="N14" s="3"/>
      <c r="O14" s="3"/>
      <c r="P14" s="3"/>
      <c r="Q14" s="3"/>
      <c r="R14" s="3"/>
    </row>
    <row r="15" spans="1:18" ht="24">
      <c r="A15" s="8"/>
      <c r="B15" s="30" t="s">
        <v>308</v>
      </c>
      <c r="C15" s="30" t="s">
        <v>35</v>
      </c>
      <c r="D15" s="11"/>
      <c r="E15" s="11" t="s">
        <v>48</v>
      </c>
      <c r="F15" s="11" t="s">
        <v>762</v>
      </c>
      <c r="G15" s="8"/>
      <c r="H15" s="8"/>
      <c r="I15" s="51"/>
      <c r="J15" s="132"/>
      <c r="K15" s="8"/>
      <c r="L15" s="8"/>
      <c r="M15" s="8"/>
      <c r="N15" s="8"/>
      <c r="O15" s="8"/>
      <c r="P15" s="8"/>
      <c r="Q15" s="8"/>
      <c r="R15" s="8"/>
    </row>
    <row r="16" spans="1:18" ht="24">
      <c r="A16" s="8"/>
      <c r="B16" s="30"/>
      <c r="C16" s="30" t="s">
        <v>764</v>
      </c>
      <c r="D16" s="11"/>
      <c r="E16" s="11"/>
      <c r="F16" s="8"/>
      <c r="G16" s="8"/>
      <c r="H16" s="8"/>
      <c r="I16" s="51"/>
      <c r="J16" s="132"/>
      <c r="K16" s="8"/>
      <c r="L16" s="8"/>
      <c r="M16" s="8"/>
      <c r="N16" s="8"/>
      <c r="O16" s="8"/>
      <c r="P16" s="8"/>
      <c r="Q16" s="8"/>
      <c r="R16" s="8"/>
    </row>
    <row r="17" spans="1:18" ht="24">
      <c r="A17" s="8"/>
      <c r="B17" s="30"/>
      <c r="C17" s="30"/>
      <c r="D17" s="11"/>
      <c r="E17" s="11"/>
      <c r="F17" s="8"/>
      <c r="G17" s="8"/>
      <c r="H17" s="8"/>
      <c r="I17" s="51"/>
      <c r="J17" s="132"/>
      <c r="K17" s="8"/>
      <c r="L17" s="8"/>
      <c r="M17" s="8"/>
      <c r="N17" s="8"/>
      <c r="O17" s="8"/>
      <c r="P17" s="8"/>
      <c r="Q17" s="8"/>
      <c r="R17" s="8"/>
    </row>
    <row r="18" spans="1:18" ht="24">
      <c r="A18" s="4"/>
      <c r="B18" s="31"/>
      <c r="C18" s="31"/>
      <c r="D18" s="6"/>
      <c r="E18" s="6"/>
      <c r="F18" s="4"/>
      <c r="G18" s="4"/>
      <c r="H18" s="4"/>
      <c r="I18" s="129"/>
      <c r="J18" s="133"/>
      <c r="K18" s="4"/>
      <c r="L18" s="4"/>
      <c r="M18" s="4"/>
      <c r="N18" s="4"/>
      <c r="O18" s="4"/>
      <c r="P18" s="4"/>
      <c r="Q18" s="4"/>
      <c r="R18" s="4"/>
    </row>
    <row r="19" spans="1:18" ht="24">
      <c r="A19" s="9" t="s">
        <v>2</v>
      </c>
      <c r="B19" s="479" t="s">
        <v>4</v>
      </c>
      <c r="C19" s="479" t="s">
        <v>5</v>
      </c>
      <c r="D19" s="9" t="s">
        <v>6</v>
      </c>
      <c r="E19" s="9" t="s">
        <v>8</v>
      </c>
      <c r="F19" s="9" t="s">
        <v>10</v>
      </c>
      <c r="G19" s="475" t="s">
        <v>23</v>
      </c>
      <c r="H19" s="476"/>
      <c r="I19" s="483"/>
      <c r="J19" s="484" t="s">
        <v>278</v>
      </c>
      <c r="K19" s="485"/>
      <c r="L19" s="485"/>
      <c r="M19" s="485"/>
      <c r="N19" s="485"/>
      <c r="O19" s="485"/>
      <c r="P19" s="485"/>
      <c r="Q19" s="485"/>
      <c r="R19" s="485"/>
    </row>
    <row r="20" spans="1:18" ht="27">
      <c r="A20" s="10" t="s">
        <v>3</v>
      </c>
      <c r="B20" s="480"/>
      <c r="C20" s="482"/>
      <c r="D20" s="10" t="s">
        <v>7</v>
      </c>
      <c r="E20" s="10" t="s">
        <v>9</v>
      </c>
      <c r="F20" s="10" t="s">
        <v>9</v>
      </c>
      <c r="G20" s="195" t="s">
        <v>24</v>
      </c>
      <c r="H20" s="195" t="s">
        <v>12</v>
      </c>
      <c r="I20" s="352" t="s">
        <v>13</v>
      </c>
      <c r="J20" s="353" t="s">
        <v>14</v>
      </c>
      <c r="K20" s="195" t="s">
        <v>15</v>
      </c>
      <c r="L20" s="195" t="s">
        <v>16</v>
      </c>
      <c r="M20" s="195" t="s">
        <v>17</v>
      </c>
      <c r="N20" s="195" t="s">
        <v>18</v>
      </c>
      <c r="O20" s="195" t="s">
        <v>19</v>
      </c>
      <c r="P20" s="195" t="s">
        <v>20</v>
      </c>
      <c r="Q20" s="195" t="s">
        <v>21</v>
      </c>
      <c r="R20" s="195" t="s">
        <v>22</v>
      </c>
    </row>
    <row r="21" spans="1:18" ht="24">
      <c r="A21" s="5">
        <v>3</v>
      </c>
      <c r="B21" s="29" t="s">
        <v>310</v>
      </c>
      <c r="C21" s="29" t="s">
        <v>311</v>
      </c>
      <c r="D21" s="152">
        <v>100000</v>
      </c>
      <c r="E21" s="7" t="s">
        <v>920</v>
      </c>
      <c r="F21" s="166" t="s">
        <v>763</v>
      </c>
      <c r="G21" s="3"/>
      <c r="H21" s="3"/>
      <c r="I21" s="128"/>
      <c r="J21" s="131"/>
      <c r="K21" s="3"/>
      <c r="L21" s="3"/>
      <c r="M21" s="3"/>
      <c r="N21" s="3"/>
      <c r="O21" s="3"/>
      <c r="P21" s="3"/>
      <c r="Q21" s="3"/>
      <c r="R21" s="3"/>
    </row>
    <row r="22" spans="1:18" ht="24">
      <c r="A22" s="8"/>
      <c r="B22" s="30"/>
      <c r="C22" s="30" t="s">
        <v>38</v>
      </c>
      <c r="D22" s="155"/>
      <c r="E22" s="7" t="s">
        <v>921</v>
      </c>
      <c r="F22" s="11" t="s">
        <v>762</v>
      </c>
      <c r="G22" s="8"/>
      <c r="H22" s="8"/>
      <c r="I22" s="51"/>
      <c r="J22" s="132"/>
      <c r="K22" s="8"/>
      <c r="L22" s="8"/>
      <c r="M22" s="8"/>
      <c r="N22" s="8"/>
      <c r="O22" s="8"/>
      <c r="P22" s="8"/>
      <c r="Q22" s="8"/>
      <c r="R22" s="8"/>
    </row>
    <row r="23" spans="1:18" ht="24">
      <c r="A23" s="8"/>
      <c r="B23" s="30"/>
      <c r="C23" s="30" t="s">
        <v>766</v>
      </c>
      <c r="D23" s="155"/>
      <c r="E23" s="11" t="s">
        <v>313</v>
      </c>
      <c r="F23" s="8"/>
      <c r="G23" s="8"/>
      <c r="H23" s="8"/>
      <c r="I23" s="51"/>
      <c r="J23" s="132"/>
      <c r="K23" s="8"/>
      <c r="L23" s="8"/>
      <c r="M23" s="8"/>
      <c r="N23" s="8"/>
      <c r="O23" s="8"/>
      <c r="P23" s="8"/>
      <c r="Q23" s="8"/>
      <c r="R23" s="8"/>
    </row>
    <row r="24" spans="1:18" ht="24">
      <c r="A24" s="8"/>
      <c r="B24" s="30"/>
      <c r="C24" s="30" t="s">
        <v>765</v>
      </c>
      <c r="D24" s="155"/>
      <c r="E24" s="11" t="s">
        <v>48</v>
      </c>
      <c r="F24" s="8"/>
      <c r="G24" s="8"/>
      <c r="H24" s="8"/>
      <c r="I24" s="51"/>
      <c r="J24" s="132"/>
      <c r="K24" s="8"/>
      <c r="L24" s="8"/>
      <c r="M24" s="8"/>
      <c r="N24" s="8"/>
      <c r="O24" s="8"/>
      <c r="P24" s="8"/>
      <c r="Q24" s="8"/>
      <c r="R24" s="8"/>
    </row>
    <row r="25" spans="1:18" ht="24">
      <c r="A25" s="8"/>
      <c r="B25" s="30"/>
      <c r="C25" s="30" t="s">
        <v>312</v>
      </c>
      <c r="D25" s="155"/>
      <c r="E25" s="11"/>
      <c r="F25" s="8"/>
      <c r="G25" s="8"/>
      <c r="H25" s="8"/>
      <c r="I25" s="51"/>
      <c r="J25" s="132"/>
      <c r="K25" s="8"/>
      <c r="L25" s="8"/>
      <c r="M25" s="8"/>
      <c r="N25" s="8"/>
      <c r="O25" s="8"/>
      <c r="P25" s="8"/>
      <c r="Q25" s="8"/>
      <c r="R25" s="8"/>
    </row>
    <row r="26" spans="1:18" ht="24">
      <c r="A26" s="4"/>
      <c r="B26" s="30"/>
      <c r="C26" s="30"/>
      <c r="D26" s="156"/>
      <c r="E26" s="6"/>
      <c r="F26" s="4"/>
      <c r="G26" s="4"/>
      <c r="H26" s="4"/>
      <c r="I26" s="129"/>
      <c r="J26" s="133"/>
      <c r="K26" s="4"/>
      <c r="L26" s="4"/>
      <c r="M26" s="4"/>
      <c r="N26" s="4"/>
      <c r="O26" s="4"/>
      <c r="P26" s="4"/>
      <c r="Q26" s="4"/>
      <c r="R26" s="4"/>
    </row>
    <row r="27" spans="1:18" ht="24">
      <c r="A27" s="11">
        <v>4</v>
      </c>
      <c r="B27" s="29" t="s">
        <v>314</v>
      </c>
      <c r="C27" s="29" t="s">
        <v>316</v>
      </c>
      <c r="D27" s="153">
        <v>100000</v>
      </c>
      <c r="E27" s="11" t="s">
        <v>63</v>
      </c>
      <c r="F27" s="166" t="s">
        <v>763</v>
      </c>
      <c r="G27" s="8"/>
      <c r="H27" s="8"/>
      <c r="I27" s="51"/>
      <c r="J27" s="132"/>
      <c r="K27" s="8"/>
      <c r="L27" s="8"/>
      <c r="M27" s="8"/>
      <c r="N27" s="8"/>
      <c r="O27" s="8"/>
      <c r="P27" s="8"/>
      <c r="Q27" s="8"/>
      <c r="R27" s="8"/>
    </row>
    <row r="28" spans="1:18" ht="24">
      <c r="A28" s="8"/>
      <c r="B28" s="30" t="s">
        <v>315</v>
      </c>
      <c r="C28" s="30" t="s">
        <v>317</v>
      </c>
      <c r="D28" s="11"/>
      <c r="E28" s="11"/>
      <c r="F28" s="11" t="s">
        <v>762</v>
      </c>
      <c r="G28" s="8"/>
      <c r="H28" s="8"/>
      <c r="I28" s="51"/>
      <c r="J28" s="132"/>
      <c r="K28" s="8"/>
      <c r="L28" s="8"/>
      <c r="M28" s="8"/>
      <c r="N28" s="8"/>
      <c r="O28" s="8"/>
      <c r="P28" s="8"/>
      <c r="Q28" s="8"/>
      <c r="R28" s="8"/>
    </row>
    <row r="29" spans="1:18" ht="24">
      <c r="A29" s="4"/>
      <c r="B29" s="31"/>
      <c r="C29" s="31"/>
      <c r="D29" s="6"/>
      <c r="E29" s="6"/>
      <c r="F29" s="4"/>
      <c r="G29" s="4"/>
      <c r="H29" s="4"/>
      <c r="I29" s="129"/>
      <c r="J29" s="133"/>
      <c r="K29" s="4"/>
      <c r="L29" s="4"/>
      <c r="M29" s="4"/>
      <c r="N29" s="4"/>
      <c r="O29" s="4"/>
      <c r="P29" s="4"/>
      <c r="Q29" s="4"/>
      <c r="R29" s="4"/>
    </row>
    <row r="30" spans="1:18" ht="24">
      <c r="A30" s="11">
        <v>5</v>
      </c>
      <c r="B30" s="29" t="s">
        <v>318</v>
      </c>
      <c r="C30" s="29" t="s">
        <v>320</v>
      </c>
      <c r="D30" s="38">
        <v>637500</v>
      </c>
      <c r="E30" s="166" t="s">
        <v>922</v>
      </c>
      <c r="F30" s="166" t="s">
        <v>763</v>
      </c>
      <c r="G30" s="3"/>
      <c r="H30" s="3"/>
      <c r="I30" s="128"/>
      <c r="J30" s="131"/>
      <c r="K30" s="3"/>
      <c r="L30" s="3"/>
      <c r="M30" s="3"/>
      <c r="N30" s="3"/>
      <c r="O30" s="3"/>
      <c r="P30" s="3"/>
      <c r="Q30" s="3"/>
      <c r="R30" s="3"/>
    </row>
    <row r="31" spans="1:18" ht="24">
      <c r="A31" s="8"/>
      <c r="B31" s="30" t="s">
        <v>319</v>
      </c>
      <c r="C31" s="30" t="s">
        <v>321</v>
      </c>
      <c r="D31" s="11"/>
      <c r="E31" s="27" t="s">
        <v>48</v>
      </c>
      <c r="F31" s="11" t="s">
        <v>762</v>
      </c>
      <c r="G31" s="8"/>
      <c r="H31" s="8"/>
      <c r="I31" s="51"/>
      <c r="J31" s="132"/>
      <c r="K31" s="8"/>
      <c r="L31" s="8"/>
      <c r="M31" s="8"/>
      <c r="N31" s="8"/>
      <c r="O31" s="8"/>
      <c r="P31" s="8"/>
      <c r="Q31" s="8"/>
      <c r="R31" s="8"/>
    </row>
    <row r="32" spans="1:18" ht="24">
      <c r="A32" s="4"/>
      <c r="B32" s="31"/>
      <c r="C32" s="30"/>
      <c r="D32" s="6"/>
      <c r="E32" s="4"/>
      <c r="F32" s="4"/>
      <c r="G32" s="4"/>
      <c r="H32" s="4"/>
      <c r="I32" s="129"/>
      <c r="J32" s="133"/>
      <c r="K32" s="4"/>
      <c r="L32" s="4"/>
      <c r="M32" s="4"/>
      <c r="N32" s="4"/>
      <c r="O32" s="4"/>
      <c r="P32" s="4"/>
      <c r="Q32" s="4"/>
      <c r="R32" s="4"/>
    </row>
    <row r="33" spans="1:18" ht="24">
      <c r="A33" s="5">
        <v>6</v>
      </c>
      <c r="B33" s="30" t="s">
        <v>322</v>
      </c>
      <c r="C33" s="29" t="s">
        <v>325</v>
      </c>
      <c r="D33" s="38">
        <v>700000</v>
      </c>
      <c r="E33" s="5" t="s">
        <v>923</v>
      </c>
      <c r="F33" s="166" t="s">
        <v>763</v>
      </c>
      <c r="G33" s="3"/>
      <c r="H33" s="3"/>
      <c r="I33" s="128"/>
      <c r="J33" s="131"/>
      <c r="K33" s="3"/>
      <c r="L33" s="3"/>
      <c r="M33" s="3"/>
      <c r="N33" s="3"/>
      <c r="O33" s="3"/>
      <c r="P33" s="3"/>
      <c r="Q33" s="3"/>
      <c r="R33" s="3"/>
    </row>
    <row r="34" spans="1:18" ht="24">
      <c r="A34" s="8"/>
      <c r="B34" s="30" t="s">
        <v>323</v>
      </c>
      <c r="C34" s="30" t="s">
        <v>326</v>
      </c>
      <c r="D34" s="11"/>
      <c r="E34" s="11" t="s">
        <v>924</v>
      </c>
      <c r="F34" s="11" t="s">
        <v>762</v>
      </c>
      <c r="G34" s="8"/>
      <c r="H34" s="8"/>
      <c r="I34" s="51"/>
      <c r="J34" s="132"/>
      <c r="K34" s="8"/>
      <c r="L34" s="8"/>
      <c r="M34" s="8"/>
      <c r="N34" s="8"/>
      <c r="O34" s="8"/>
      <c r="P34" s="8"/>
      <c r="Q34" s="8"/>
      <c r="R34" s="8"/>
    </row>
    <row r="35" spans="1:18" ht="24">
      <c r="A35" s="8"/>
      <c r="B35" s="30" t="s">
        <v>324</v>
      </c>
      <c r="C35" s="30" t="s">
        <v>327</v>
      </c>
      <c r="D35" s="11"/>
      <c r="E35" s="8" t="s">
        <v>48</v>
      </c>
      <c r="F35" s="8"/>
      <c r="G35" s="8"/>
      <c r="H35" s="8"/>
      <c r="I35" s="51"/>
      <c r="J35" s="133"/>
      <c r="K35" s="4"/>
      <c r="L35" s="4"/>
      <c r="M35" s="4"/>
      <c r="N35" s="4"/>
      <c r="O35" s="4"/>
      <c r="P35" s="4"/>
      <c r="Q35" s="4"/>
      <c r="R35" s="4"/>
    </row>
    <row r="36" spans="1:18" ht="24">
      <c r="A36" s="54"/>
      <c r="B36" s="137"/>
      <c r="C36" s="242"/>
      <c r="D36" s="243"/>
      <c r="E36" s="5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24">
      <c r="A37" s="9" t="s">
        <v>2</v>
      </c>
      <c r="B37" s="479" t="s">
        <v>4</v>
      </c>
      <c r="C37" s="479" t="s">
        <v>5</v>
      </c>
      <c r="D37" s="9" t="s">
        <v>6</v>
      </c>
      <c r="E37" s="9" t="s">
        <v>8</v>
      </c>
      <c r="F37" s="9" t="s">
        <v>10</v>
      </c>
      <c r="G37" s="475" t="s">
        <v>23</v>
      </c>
      <c r="H37" s="476"/>
      <c r="I37" s="483"/>
      <c r="J37" s="484" t="s">
        <v>278</v>
      </c>
      <c r="K37" s="485"/>
      <c r="L37" s="485"/>
      <c r="M37" s="485"/>
      <c r="N37" s="485"/>
      <c r="O37" s="485"/>
      <c r="P37" s="485"/>
      <c r="Q37" s="485"/>
      <c r="R37" s="485"/>
    </row>
    <row r="38" spans="1:18" ht="27">
      <c r="A38" s="10" t="s">
        <v>3</v>
      </c>
      <c r="B38" s="480"/>
      <c r="C38" s="482"/>
      <c r="D38" s="10" t="s">
        <v>7</v>
      </c>
      <c r="E38" s="10" t="s">
        <v>9</v>
      </c>
      <c r="F38" s="10" t="s">
        <v>9</v>
      </c>
      <c r="G38" s="195" t="s">
        <v>24</v>
      </c>
      <c r="H38" s="195" t="s">
        <v>12</v>
      </c>
      <c r="I38" s="352" t="s">
        <v>13</v>
      </c>
      <c r="J38" s="353" t="s">
        <v>14</v>
      </c>
      <c r="K38" s="195" t="s">
        <v>15</v>
      </c>
      <c r="L38" s="195" t="s">
        <v>16</v>
      </c>
      <c r="M38" s="195" t="s">
        <v>17</v>
      </c>
      <c r="N38" s="195" t="s">
        <v>18</v>
      </c>
      <c r="O38" s="195" t="s">
        <v>19</v>
      </c>
      <c r="P38" s="195" t="s">
        <v>20</v>
      </c>
      <c r="Q38" s="195" t="s">
        <v>21</v>
      </c>
      <c r="R38" s="195" t="s">
        <v>22</v>
      </c>
    </row>
    <row r="39" spans="1:18" ht="24">
      <c r="A39" s="11">
        <v>7</v>
      </c>
      <c r="B39" s="29" t="s">
        <v>328</v>
      </c>
      <c r="C39" s="29" t="s">
        <v>770</v>
      </c>
      <c r="D39" s="153">
        <v>600000</v>
      </c>
      <c r="E39" s="11" t="s">
        <v>63</v>
      </c>
      <c r="F39" s="166" t="s">
        <v>763</v>
      </c>
      <c r="G39" s="8"/>
      <c r="H39" s="8"/>
      <c r="I39" s="51"/>
      <c r="J39" s="131"/>
      <c r="K39" s="3"/>
      <c r="L39" s="3"/>
      <c r="M39" s="3"/>
      <c r="N39" s="3"/>
      <c r="O39" s="3"/>
      <c r="P39" s="3"/>
      <c r="Q39" s="3"/>
      <c r="R39" s="3"/>
    </row>
    <row r="40" spans="1:18" ht="24">
      <c r="A40" s="8"/>
      <c r="B40" s="30" t="s">
        <v>329</v>
      </c>
      <c r="C40" s="30" t="s">
        <v>772</v>
      </c>
      <c r="D40" s="11"/>
      <c r="E40" s="11"/>
      <c r="F40" s="11" t="s">
        <v>762</v>
      </c>
      <c r="G40" s="8"/>
      <c r="H40" s="8"/>
      <c r="I40" s="51"/>
      <c r="J40" s="132"/>
      <c r="K40" s="8"/>
      <c r="L40" s="8"/>
      <c r="M40" s="8"/>
      <c r="N40" s="8"/>
      <c r="O40" s="8"/>
      <c r="P40" s="8"/>
      <c r="Q40" s="8"/>
      <c r="R40" s="8"/>
    </row>
    <row r="41" spans="1:18" ht="24">
      <c r="A41" s="4"/>
      <c r="B41" s="31"/>
      <c r="C41" s="31" t="s">
        <v>771</v>
      </c>
      <c r="D41" s="6"/>
      <c r="E41" s="6"/>
      <c r="F41" s="4"/>
      <c r="G41" s="4"/>
      <c r="H41" s="4"/>
      <c r="I41" s="129"/>
      <c r="J41" s="133"/>
      <c r="K41" s="4"/>
      <c r="L41" s="4"/>
      <c r="M41" s="4"/>
      <c r="N41" s="4"/>
      <c r="O41" s="4"/>
      <c r="P41" s="4"/>
      <c r="Q41" s="4"/>
      <c r="R41" s="4"/>
    </row>
    <row r="42" spans="1:18" ht="24">
      <c r="A42" s="11">
        <v>8</v>
      </c>
      <c r="B42" s="29" t="s">
        <v>330</v>
      </c>
      <c r="C42" s="29" t="s">
        <v>773</v>
      </c>
      <c r="D42" s="38">
        <v>30000</v>
      </c>
      <c r="E42" s="5" t="s">
        <v>925</v>
      </c>
      <c r="F42" s="166" t="s">
        <v>763</v>
      </c>
      <c r="G42" s="3"/>
      <c r="H42" s="3"/>
      <c r="I42" s="128"/>
      <c r="J42" s="131"/>
      <c r="K42" s="3"/>
      <c r="L42" s="3"/>
      <c r="M42" s="3"/>
      <c r="N42" s="3"/>
      <c r="O42" s="3"/>
      <c r="P42" s="3"/>
      <c r="Q42" s="3"/>
      <c r="R42" s="3"/>
    </row>
    <row r="43" spans="1:18" ht="24">
      <c r="A43" s="8"/>
      <c r="B43" s="30" t="s">
        <v>331</v>
      </c>
      <c r="C43" s="30" t="s">
        <v>774</v>
      </c>
      <c r="D43" s="11"/>
      <c r="E43" s="11" t="s">
        <v>926</v>
      </c>
      <c r="F43" s="11" t="s">
        <v>762</v>
      </c>
      <c r="G43" s="8"/>
      <c r="H43" s="8"/>
      <c r="I43" s="51"/>
      <c r="J43" s="132"/>
      <c r="K43" s="8"/>
      <c r="L43" s="8"/>
      <c r="M43" s="8"/>
      <c r="N43" s="8"/>
      <c r="O43" s="8"/>
      <c r="P43" s="8"/>
      <c r="Q43" s="8"/>
      <c r="R43" s="8"/>
    </row>
    <row r="44" spans="1:18" ht="24">
      <c r="A44" s="4"/>
      <c r="B44" s="31" t="s">
        <v>332</v>
      </c>
      <c r="C44" s="30" t="s">
        <v>340</v>
      </c>
      <c r="D44" s="6"/>
      <c r="E44" s="53"/>
      <c r="F44" s="4"/>
      <c r="G44" s="4"/>
      <c r="H44" s="4"/>
      <c r="I44" s="129"/>
      <c r="J44" s="133"/>
      <c r="K44" s="4"/>
      <c r="L44" s="4"/>
      <c r="M44" s="4"/>
      <c r="N44" s="4"/>
      <c r="O44" s="4"/>
      <c r="P44" s="4"/>
      <c r="Q44" s="4"/>
      <c r="R44" s="4"/>
    </row>
    <row r="45" spans="1:18" ht="24.75" thickBot="1">
      <c r="A45" s="13"/>
      <c r="B45" s="137"/>
      <c r="C45" s="134" t="s">
        <v>43</v>
      </c>
      <c r="D45" s="157">
        <f>SUM(D8:D44)</f>
        <v>2247500</v>
      </c>
      <c r="E45" s="138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24.75" thickTop="1">
      <c r="A46" s="14"/>
      <c r="B46" s="191"/>
      <c r="C46" s="135"/>
      <c r="D46" s="244"/>
      <c r="E46" s="49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24">
      <c r="A47" s="14"/>
      <c r="B47" s="191"/>
      <c r="C47" s="135"/>
      <c r="D47" s="244"/>
      <c r="E47" s="49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24">
      <c r="A48" s="14"/>
      <c r="B48" s="191"/>
      <c r="C48" s="135"/>
      <c r="D48" s="244"/>
      <c r="E48" s="49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24">
      <c r="A49" s="14"/>
      <c r="B49" s="191"/>
      <c r="C49" s="135"/>
      <c r="D49" s="244"/>
      <c r="E49" s="4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24">
      <c r="A50" s="14"/>
      <c r="B50" s="191"/>
      <c r="C50" s="135"/>
      <c r="D50" s="244"/>
      <c r="E50" s="49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24">
      <c r="A51" s="14"/>
      <c r="B51" s="191"/>
      <c r="C51" s="135"/>
      <c r="D51" s="244"/>
      <c r="E51" s="49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24">
      <c r="A52" s="14"/>
      <c r="B52" s="191"/>
      <c r="C52" s="135"/>
      <c r="D52" s="244"/>
      <c r="E52" s="4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24">
      <c r="A53" s="14"/>
      <c r="B53" s="191"/>
      <c r="C53" s="135"/>
      <c r="D53" s="244"/>
      <c r="E53" s="49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24">
      <c r="A54" s="14"/>
      <c r="B54" s="191"/>
      <c r="C54" s="135"/>
      <c r="D54" s="244"/>
      <c r="E54" s="49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ht="24">
      <c r="B55" s="1" t="s">
        <v>44</v>
      </c>
    </row>
    <row r="57" spans="1:18" ht="24">
      <c r="A57" s="9" t="s">
        <v>2</v>
      </c>
      <c r="B57" s="479" t="s">
        <v>4</v>
      </c>
      <c r="C57" s="479" t="s">
        <v>5</v>
      </c>
      <c r="D57" s="9" t="s">
        <v>6</v>
      </c>
      <c r="E57" s="9" t="s">
        <v>8</v>
      </c>
      <c r="F57" s="9" t="s">
        <v>10</v>
      </c>
      <c r="G57" s="475" t="s">
        <v>23</v>
      </c>
      <c r="H57" s="476"/>
      <c r="I57" s="476"/>
      <c r="J57" s="484" t="s">
        <v>278</v>
      </c>
      <c r="K57" s="485"/>
      <c r="L57" s="485"/>
      <c r="M57" s="485"/>
      <c r="N57" s="485"/>
      <c r="O57" s="485"/>
      <c r="P57" s="485"/>
      <c r="Q57" s="485"/>
      <c r="R57" s="485"/>
    </row>
    <row r="58" spans="1:18" ht="27">
      <c r="A58" s="10" t="s">
        <v>3</v>
      </c>
      <c r="B58" s="480"/>
      <c r="C58" s="482"/>
      <c r="D58" s="10" t="s">
        <v>7</v>
      </c>
      <c r="E58" s="10" t="s">
        <v>9</v>
      </c>
      <c r="F58" s="10" t="s">
        <v>9</v>
      </c>
      <c r="G58" s="195" t="s">
        <v>24</v>
      </c>
      <c r="H58" s="195" t="s">
        <v>12</v>
      </c>
      <c r="I58" s="352" t="s">
        <v>13</v>
      </c>
      <c r="J58" s="353" t="s">
        <v>14</v>
      </c>
      <c r="K58" s="195" t="s">
        <v>15</v>
      </c>
      <c r="L58" s="195" t="s">
        <v>16</v>
      </c>
      <c r="M58" s="195" t="s">
        <v>17</v>
      </c>
      <c r="N58" s="195" t="s">
        <v>18</v>
      </c>
      <c r="O58" s="195" t="s">
        <v>19</v>
      </c>
      <c r="P58" s="195" t="s">
        <v>20</v>
      </c>
      <c r="Q58" s="195" t="s">
        <v>21</v>
      </c>
      <c r="R58" s="195" t="s">
        <v>22</v>
      </c>
    </row>
    <row r="59" spans="1:18" ht="24">
      <c r="A59" s="5">
        <v>1</v>
      </c>
      <c r="B59" s="29" t="s">
        <v>767</v>
      </c>
      <c r="C59" s="29" t="s">
        <v>333</v>
      </c>
      <c r="D59" s="149">
        <v>30000</v>
      </c>
      <c r="E59" s="11" t="s">
        <v>63</v>
      </c>
      <c r="F59" s="166" t="s">
        <v>763</v>
      </c>
      <c r="G59" s="3"/>
      <c r="H59" s="3"/>
      <c r="I59" s="128"/>
      <c r="J59" s="131"/>
      <c r="K59" s="3"/>
      <c r="L59" s="3"/>
      <c r="M59" s="3"/>
      <c r="N59" s="3"/>
      <c r="O59" s="3"/>
      <c r="P59" s="3"/>
      <c r="Q59" s="3"/>
      <c r="R59" s="3"/>
    </row>
    <row r="60" spans="1:18" ht="24">
      <c r="A60" s="8"/>
      <c r="B60" s="139" t="s">
        <v>528</v>
      </c>
      <c r="C60" s="30" t="s">
        <v>776</v>
      </c>
      <c r="D60" s="11"/>
      <c r="F60" s="11" t="s">
        <v>762</v>
      </c>
      <c r="G60" s="8"/>
      <c r="H60" s="8"/>
      <c r="I60" s="51"/>
      <c r="J60" s="132"/>
      <c r="K60" s="8"/>
      <c r="L60" s="8"/>
      <c r="M60" s="8"/>
      <c r="N60" s="8"/>
      <c r="O60" s="8"/>
      <c r="P60" s="8"/>
      <c r="Q60" s="8"/>
      <c r="R60" s="8"/>
    </row>
    <row r="61" spans="1:18" ht="24">
      <c r="A61" s="8"/>
      <c r="B61" s="140"/>
      <c r="C61" s="30" t="s">
        <v>775</v>
      </c>
      <c r="D61" s="11"/>
      <c r="E61" s="40"/>
      <c r="F61" s="8"/>
      <c r="G61" s="8"/>
      <c r="H61" s="8"/>
      <c r="I61" s="51"/>
      <c r="J61" s="132"/>
      <c r="K61" s="8"/>
      <c r="L61" s="8"/>
      <c r="M61" s="8"/>
      <c r="N61" s="8"/>
      <c r="O61" s="8"/>
      <c r="P61" s="8"/>
      <c r="Q61" s="8"/>
      <c r="R61" s="8"/>
    </row>
    <row r="62" spans="1:18" ht="24">
      <c r="A62" s="8"/>
      <c r="B62" s="48"/>
      <c r="C62" s="30" t="s">
        <v>769</v>
      </c>
      <c r="D62" s="11"/>
      <c r="E62" s="11"/>
      <c r="F62" s="8"/>
      <c r="G62" s="8"/>
      <c r="H62" s="8"/>
      <c r="I62" s="51"/>
      <c r="J62" s="132"/>
      <c r="K62" s="8"/>
      <c r="L62" s="8"/>
      <c r="M62" s="8"/>
      <c r="N62" s="8"/>
      <c r="O62" s="8"/>
      <c r="P62" s="8"/>
      <c r="Q62" s="8"/>
      <c r="R62" s="8"/>
    </row>
    <row r="63" spans="1:18" ht="24">
      <c r="A63" s="8"/>
      <c r="B63" s="36"/>
      <c r="C63" s="30" t="s">
        <v>768</v>
      </c>
      <c r="D63" s="11"/>
      <c r="E63" s="8"/>
      <c r="F63" s="8"/>
      <c r="G63" s="8"/>
      <c r="H63" s="8"/>
      <c r="I63" s="51"/>
      <c r="J63" s="132"/>
      <c r="K63" s="8"/>
      <c r="L63" s="8"/>
      <c r="M63" s="8"/>
      <c r="N63" s="8"/>
      <c r="O63" s="8"/>
      <c r="P63" s="8"/>
      <c r="Q63" s="8"/>
      <c r="R63" s="8"/>
    </row>
    <row r="64" spans="1:18" ht="24">
      <c r="A64" s="4"/>
      <c r="B64" s="37"/>
      <c r="C64" s="31"/>
      <c r="D64" s="6"/>
      <c r="E64" s="4"/>
      <c r="F64" s="4"/>
      <c r="G64" s="4"/>
      <c r="H64" s="4"/>
      <c r="I64" s="129"/>
      <c r="J64" s="133"/>
      <c r="K64" s="4"/>
      <c r="L64" s="4"/>
      <c r="M64" s="4"/>
      <c r="N64" s="4"/>
      <c r="O64" s="4"/>
      <c r="P64" s="4"/>
      <c r="Q64" s="4"/>
      <c r="R64" s="4"/>
    </row>
    <row r="65" spans="1:18" ht="24">
      <c r="A65" s="5">
        <v>2</v>
      </c>
      <c r="B65" s="29" t="s">
        <v>301</v>
      </c>
      <c r="C65" s="29" t="s">
        <v>336</v>
      </c>
      <c r="D65" s="38">
        <v>30000</v>
      </c>
      <c r="E65" s="166" t="s">
        <v>209</v>
      </c>
      <c r="F65" s="166" t="s">
        <v>763</v>
      </c>
      <c r="G65" s="3"/>
      <c r="H65" s="3"/>
      <c r="I65" s="128"/>
      <c r="J65" s="131"/>
      <c r="K65" s="3"/>
      <c r="L65" s="3"/>
      <c r="M65" s="3"/>
      <c r="N65" s="3"/>
      <c r="O65" s="3"/>
      <c r="P65" s="3"/>
      <c r="Q65" s="3"/>
      <c r="R65" s="3"/>
    </row>
    <row r="66" spans="1:18" ht="24">
      <c r="A66" s="8"/>
      <c r="B66" s="30" t="s">
        <v>334</v>
      </c>
      <c r="C66" s="30" t="s">
        <v>337</v>
      </c>
      <c r="D66" s="11"/>
      <c r="E66" s="27" t="s">
        <v>48</v>
      </c>
      <c r="F66" s="11" t="s">
        <v>762</v>
      </c>
      <c r="G66" s="8"/>
      <c r="H66" s="8"/>
      <c r="I66" s="51"/>
      <c r="J66" s="132"/>
      <c r="K66" s="8"/>
      <c r="L66" s="8"/>
      <c r="M66" s="8"/>
      <c r="N66" s="8"/>
      <c r="O66" s="8"/>
      <c r="P66" s="8"/>
      <c r="Q66" s="8"/>
      <c r="R66" s="8"/>
    </row>
    <row r="67" spans="1:18" ht="24">
      <c r="A67" s="4"/>
      <c r="B67" s="30" t="s">
        <v>335</v>
      </c>
      <c r="C67" s="30" t="s">
        <v>338</v>
      </c>
      <c r="D67" s="6"/>
      <c r="E67" s="4"/>
      <c r="F67" s="4"/>
      <c r="G67" s="4"/>
      <c r="H67" s="4"/>
      <c r="I67" s="129"/>
      <c r="J67" s="133"/>
      <c r="K67" s="4"/>
      <c r="L67" s="4"/>
      <c r="M67" s="4"/>
      <c r="N67" s="4"/>
      <c r="O67" s="4"/>
      <c r="P67" s="4"/>
      <c r="Q67" s="4"/>
      <c r="R67" s="4"/>
    </row>
    <row r="68" spans="1:18" ht="24">
      <c r="A68" s="5">
        <v>3</v>
      </c>
      <c r="B68" s="29" t="s">
        <v>339</v>
      </c>
      <c r="C68" s="29" t="s">
        <v>778</v>
      </c>
      <c r="D68" s="38">
        <v>120000</v>
      </c>
      <c r="E68" s="39" t="s">
        <v>63</v>
      </c>
      <c r="F68" s="5" t="s">
        <v>27</v>
      </c>
      <c r="G68" s="3"/>
      <c r="H68" s="3"/>
      <c r="I68" s="128"/>
      <c r="J68" s="131"/>
      <c r="K68" s="3"/>
      <c r="L68" s="3"/>
      <c r="M68" s="3"/>
      <c r="N68" s="3"/>
      <c r="O68" s="3"/>
      <c r="P68" s="3"/>
      <c r="Q68" s="3"/>
      <c r="R68" s="3"/>
    </row>
    <row r="69" spans="1:18" ht="24">
      <c r="A69" s="8"/>
      <c r="B69" s="30" t="s">
        <v>340</v>
      </c>
      <c r="C69" s="30" t="s">
        <v>777</v>
      </c>
      <c r="D69" s="11"/>
      <c r="E69" s="40"/>
      <c r="F69" s="11" t="s">
        <v>28</v>
      </c>
      <c r="G69" s="8"/>
      <c r="H69" s="8"/>
      <c r="I69" s="51"/>
      <c r="J69" s="132"/>
      <c r="K69" s="8"/>
      <c r="L69" s="8"/>
      <c r="M69" s="8"/>
      <c r="N69" s="8"/>
      <c r="O69" s="8"/>
      <c r="P69" s="8"/>
      <c r="Q69" s="8"/>
      <c r="R69" s="8"/>
    </row>
    <row r="70" spans="1:18" ht="24">
      <c r="A70" s="4"/>
      <c r="B70" s="31"/>
      <c r="C70" s="31"/>
      <c r="D70" s="6"/>
      <c r="E70" s="6"/>
      <c r="F70" s="4"/>
      <c r="G70" s="4"/>
      <c r="H70" s="4"/>
      <c r="I70" s="129"/>
      <c r="J70" s="133"/>
      <c r="K70" s="4"/>
      <c r="L70" s="4"/>
      <c r="M70" s="4"/>
      <c r="N70" s="4"/>
      <c r="O70" s="4"/>
      <c r="P70" s="4"/>
      <c r="Q70" s="4"/>
      <c r="R70" s="4"/>
    </row>
    <row r="71" spans="1:18" ht="24">
      <c r="A71" s="245"/>
      <c r="B71" s="246"/>
      <c r="C71" s="246"/>
      <c r="D71" s="54"/>
      <c r="E71" s="54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</row>
    <row r="72" spans="1:18" ht="24">
      <c r="A72" s="247"/>
      <c r="B72" s="248"/>
      <c r="C72" s="248"/>
      <c r="D72" s="49"/>
      <c r="E72" s="49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</row>
    <row r="73" spans="1:18" ht="24">
      <c r="A73" s="9" t="s">
        <v>2</v>
      </c>
      <c r="B73" s="479" t="s">
        <v>4</v>
      </c>
      <c r="C73" s="479" t="s">
        <v>5</v>
      </c>
      <c r="D73" s="9" t="s">
        <v>6</v>
      </c>
      <c r="E73" s="9" t="s">
        <v>8</v>
      </c>
      <c r="F73" s="9" t="s">
        <v>10</v>
      </c>
      <c r="G73" s="475" t="s">
        <v>23</v>
      </c>
      <c r="H73" s="476"/>
      <c r="I73" s="476"/>
      <c r="J73" s="477" t="s">
        <v>278</v>
      </c>
      <c r="K73" s="476"/>
      <c r="L73" s="476"/>
      <c r="M73" s="476"/>
      <c r="N73" s="476"/>
      <c r="O73" s="476"/>
      <c r="P73" s="476"/>
      <c r="Q73" s="476"/>
      <c r="R73" s="478"/>
    </row>
    <row r="74" spans="1:18" ht="27">
      <c r="A74" s="10" t="s">
        <v>3</v>
      </c>
      <c r="B74" s="480"/>
      <c r="C74" s="480"/>
      <c r="D74" s="10" t="s">
        <v>7</v>
      </c>
      <c r="E74" s="10" t="s">
        <v>9</v>
      </c>
      <c r="F74" s="10" t="s">
        <v>9</v>
      </c>
      <c r="G74" s="195" t="s">
        <v>24</v>
      </c>
      <c r="H74" s="195" t="s">
        <v>12</v>
      </c>
      <c r="I74" s="352" t="s">
        <v>13</v>
      </c>
      <c r="J74" s="353" t="s">
        <v>14</v>
      </c>
      <c r="K74" s="195" t="s">
        <v>15</v>
      </c>
      <c r="L74" s="195" t="s">
        <v>16</v>
      </c>
      <c r="M74" s="195" t="s">
        <v>17</v>
      </c>
      <c r="N74" s="195" t="s">
        <v>18</v>
      </c>
      <c r="O74" s="195" t="s">
        <v>19</v>
      </c>
      <c r="P74" s="195" t="s">
        <v>20</v>
      </c>
      <c r="Q74" s="195" t="s">
        <v>21</v>
      </c>
      <c r="R74" s="195" t="s">
        <v>22</v>
      </c>
    </row>
    <row r="75" spans="1:18" ht="24">
      <c r="A75" s="5">
        <v>4</v>
      </c>
      <c r="B75" s="29" t="s">
        <v>45</v>
      </c>
      <c r="C75" s="29" t="s">
        <v>342</v>
      </c>
      <c r="D75" s="38">
        <v>30000</v>
      </c>
      <c r="E75" s="166" t="s">
        <v>927</v>
      </c>
      <c r="F75" s="5" t="s">
        <v>27</v>
      </c>
      <c r="G75" s="3"/>
      <c r="H75" s="3"/>
      <c r="I75" s="128"/>
      <c r="J75" s="131"/>
      <c r="K75" s="3"/>
      <c r="L75" s="3"/>
      <c r="M75" s="3"/>
      <c r="N75" s="3"/>
      <c r="O75" s="3"/>
      <c r="P75" s="3"/>
      <c r="Q75" s="3"/>
      <c r="R75" s="3"/>
    </row>
    <row r="76" spans="1:18" ht="24">
      <c r="A76" s="8"/>
      <c r="B76" s="30" t="s">
        <v>341</v>
      </c>
      <c r="C76" s="30" t="s">
        <v>343</v>
      </c>
      <c r="D76" s="11"/>
      <c r="E76" s="27" t="s">
        <v>928</v>
      </c>
      <c r="F76" s="11" t="s">
        <v>28</v>
      </c>
      <c r="G76" s="8"/>
      <c r="H76" s="8"/>
      <c r="I76" s="51"/>
      <c r="J76" s="132"/>
      <c r="K76" s="8"/>
      <c r="L76" s="8"/>
      <c r="M76" s="8"/>
      <c r="N76" s="8"/>
      <c r="O76" s="8"/>
      <c r="P76" s="8"/>
      <c r="Q76" s="8"/>
      <c r="R76" s="8"/>
    </row>
    <row r="77" spans="1:18" ht="24">
      <c r="A77" s="4"/>
      <c r="B77" s="31" t="s">
        <v>46</v>
      </c>
      <c r="C77" s="31" t="s">
        <v>344</v>
      </c>
      <c r="D77" s="6"/>
      <c r="E77" s="53" t="s">
        <v>929</v>
      </c>
      <c r="F77" s="4"/>
      <c r="G77" s="4"/>
      <c r="H77" s="4"/>
      <c r="I77" s="129"/>
      <c r="J77" s="133"/>
      <c r="K77" s="4"/>
      <c r="L77" s="4"/>
      <c r="M77" s="4"/>
      <c r="N77" s="4"/>
      <c r="O77" s="4"/>
      <c r="P77" s="4"/>
      <c r="Q77" s="4"/>
      <c r="R77" s="4"/>
    </row>
    <row r="78" spans="1:18" ht="24">
      <c r="A78" s="5">
        <v>5</v>
      </c>
      <c r="B78" s="29" t="s">
        <v>780</v>
      </c>
      <c r="C78" s="29" t="s">
        <v>345</v>
      </c>
      <c r="D78" s="38">
        <v>500000</v>
      </c>
      <c r="E78" s="166" t="s">
        <v>63</v>
      </c>
      <c r="F78" s="5" t="s">
        <v>27</v>
      </c>
      <c r="G78" s="3"/>
      <c r="H78" s="3"/>
      <c r="I78" s="128"/>
      <c r="J78" s="131"/>
      <c r="K78" s="3"/>
      <c r="L78" s="3"/>
      <c r="M78" s="3"/>
      <c r="N78" s="3"/>
      <c r="O78" s="3"/>
      <c r="P78" s="3"/>
      <c r="Q78" s="3"/>
      <c r="R78" s="3"/>
    </row>
    <row r="79" spans="1:18" ht="24">
      <c r="A79" s="8"/>
      <c r="B79" s="30" t="s">
        <v>779</v>
      </c>
      <c r="C79" s="30" t="s">
        <v>346</v>
      </c>
      <c r="D79" s="11"/>
      <c r="E79" s="27" t="s">
        <v>930</v>
      </c>
      <c r="F79" s="11" t="s">
        <v>28</v>
      </c>
      <c r="G79" s="8"/>
      <c r="H79" s="8"/>
      <c r="I79" s="51"/>
      <c r="J79" s="132"/>
      <c r="K79" s="8"/>
      <c r="L79" s="8"/>
      <c r="M79" s="8"/>
      <c r="N79" s="8"/>
      <c r="O79" s="8"/>
      <c r="P79" s="8"/>
      <c r="Q79" s="8"/>
      <c r="R79" s="8"/>
    </row>
    <row r="80" spans="1:18" ht="24">
      <c r="A80" s="4"/>
      <c r="B80" s="44"/>
      <c r="C80" s="44"/>
      <c r="D80" s="6"/>
      <c r="E80" s="6"/>
      <c r="F80" s="4"/>
      <c r="G80" s="4"/>
      <c r="H80" s="4"/>
      <c r="I80" s="129"/>
      <c r="J80" s="133"/>
      <c r="K80" s="4"/>
      <c r="L80" s="4"/>
      <c r="M80" s="4"/>
      <c r="N80" s="4"/>
      <c r="O80" s="4"/>
      <c r="P80" s="4"/>
      <c r="Q80" s="4"/>
      <c r="R80" s="4"/>
    </row>
    <row r="81" spans="1:18" ht="24">
      <c r="A81" s="11">
        <v>6</v>
      </c>
      <c r="B81" s="23" t="s">
        <v>347</v>
      </c>
      <c r="C81" s="23" t="s">
        <v>348</v>
      </c>
      <c r="D81" s="24">
        <v>150000</v>
      </c>
      <c r="E81" s="166" t="s">
        <v>63</v>
      </c>
      <c r="F81" s="5" t="s">
        <v>27</v>
      </c>
      <c r="G81" s="8"/>
      <c r="H81" s="8"/>
      <c r="I81" s="51"/>
      <c r="J81" s="132"/>
      <c r="K81" s="8"/>
      <c r="L81" s="8"/>
      <c r="M81" s="8"/>
      <c r="N81" s="8"/>
      <c r="O81" s="8"/>
      <c r="P81" s="8"/>
      <c r="Q81" s="8"/>
      <c r="R81" s="8"/>
    </row>
    <row r="82" spans="1:18" ht="24">
      <c r="A82" s="8"/>
      <c r="B82" s="30" t="s">
        <v>782</v>
      </c>
      <c r="C82" s="249" t="s">
        <v>349</v>
      </c>
      <c r="D82" s="11"/>
      <c r="E82" s="27" t="s">
        <v>930</v>
      </c>
      <c r="F82" s="11" t="s">
        <v>28</v>
      </c>
      <c r="G82" s="8"/>
      <c r="H82" s="8"/>
      <c r="I82" s="51"/>
      <c r="J82" s="132"/>
      <c r="K82" s="8"/>
      <c r="L82" s="8"/>
      <c r="M82" s="8"/>
      <c r="N82" s="8"/>
      <c r="O82" s="8"/>
      <c r="P82" s="8"/>
      <c r="Q82" s="8"/>
      <c r="R82" s="8"/>
    </row>
    <row r="83" spans="1:18" ht="24">
      <c r="A83" s="8"/>
      <c r="B83" s="30" t="s">
        <v>781</v>
      </c>
      <c r="C83" s="41"/>
      <c r="D83" s="11"/>
      <c r="E83" s="11"/>
      <c r="F83" s="8"/>
      <c r="G83" s="8"/>
      <c r="H83" s="8"/>
      <c r="I83" s="51"/>
      <c r="J83" s="132"/>
      <c r="K83" s="8"/>
      <c r="L83" s="8"/>
      <c r="M83" s="8"/>
      <c r="N83" s="8"/>
      <c r="O83" s="8"/>
      <c r="P83" s="8"/>
      <c r="Q83" s="8"/>
      <c r="R83" s="8"/>
    </row>
    <row r="84" spans="1:18" ht="24">
      <c r="A84" s="4"/>
      <c r="B84" s="43"/>
      <c r="C84" s="43"/>
      <c r="D84" s="6"/>
      <c r="E84" s="4"/>
      <c r="F84" s="4"/>
      <c r="G84" s="4"/>
      <c r="H84" s="4"/>
      <c r="I84" s="129"/>
      <c r="J84" s="133"/>
      <c r="K84" s="4"/>
      <c r="L84" s="4"/>
      <c r="M84" s="4"/>
      <c r="N84" s="4"/>
      <c r="O84" s="4"/>
      <c r="P84" s="4"/>
      <c r="Q84" s="4"/>
      <c r="R84" s="4"/>
    </row>
    <row r="85" spans="1:18" ht="24">
      <c r="A85" s="11">
        <v>7</v>
      </c>
      <c r="B85" s="45" t="s">
        <v>49</v>
      </c>
      <c r="C85" s="23" t="s">
        <v>60</v>
      </c>
      <c r="D85" s="38">
        <v>2000000</v>
      </c>
      <c r="E85" s="166" t="s">
        <v>63</v>
      </c>
      <c r="F85" s="5" t="s">
        <v>27</v>
      </c>
      <c r="G85" s="8"/>
      <c r="H85" s="8"/>
      <c r="I85" s="51"/>
      <c r="J85" s="132"/>
      <c r="K85" s="8"/>
      <c r="L85" s="8"/>
      <c r="M85" s="8"/>
      <c r="N85" s="8"/>
      <c r="O85" s="8"/>
      <c r="P85" s="8"/>
      <c r="Q85" s="8"/>
      <c r="R85" s="8"/>
    </row>
    <row r="86" spans="1:18" ht="24">
      <c r="A86" s="8"/>
      <c r="B86" s="46" t="s">
        <v>350</v>
      </c>
      <c r="C86" s="20" t="s">
        <v>783</v>
      </c>
      <c r="D86" s="11"/>
      <c r="E86" s="27" t="s">
        <v>930</v>
      </c>
      <c r="F86" s="11" t="s">
        <v>28</v>
      </c>
      <c r="G86" s="8"/>
      <c r="H86" s="8"/>
      <c r="I86" s="51"/>
      <c r="J86" s="132"/>
      <c r="K86" s="8"/>
      <c r="L86" s="8"/>
      <c r="M86" s="8"/>
      <c r="N86" s="8"/>
      <c r="O86" s="8"/>
      <c r="P86" s="8"/>
      <c r="Q86" s="8"/>
      <c r="R86" s="8"/>
    </row>
    <row r="87" spans="1:18" ht="24">
      <c r="A87" s="4"/>
      <c r="B87" s="141" t="s">
        <v>59</v>
      </c>
      <c r="C87" s="21" t="s">
        <v>784</v>
      </c>
      <c r="D87" s="6"/>
      <c r="E87" s="32"/>
      <c r="F87" s="4"/>
      <c r="G87" s="4"/>
      <c r="H87" s="4"/>
      <c r="I87" s="129"/>
      <c r="J87" s="133"/>
      <c r="K87" s="4"/>
      <c r="L87" s="4"/>
      <c r="M87" s="4"/>
      <c r="N87" s="4"/>
      <c r="O87" s="4"/>
      <c r="P87" s="4"/>
      <c r="Q87" s="4"/>
      <c r="R87" s="4"/>
    </row>
    <row r="88" spans="1:18" ht="24">
      <c r="A88" s="13"/>
      <c r="B88" s="253"/>
      <c r="C88" s="254"/>
      <c r="D88" s="54"/>
      <c r="E88" s="255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24">
      <c r="A89" s="14"/>
      <c r="B89" s="250"/>
      <c r="C89" s="251"/>
      <c r="D89" s="49"/>
      <c r="E89" s="25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24">
      <c r="A90" s="14"/>
      <c r="B90" s="250"/>
      <c r="C90" s="251"/>
      <c r="D90" s="49"/>
      <c r="E90" s="252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24">
      <c r="A91" s="9" t="s">
        <v>2</v>
      </c>
      <c r="B91" s="479" t="s">
        <v>4</v>
      </c>
      <c r="C91" s="479" t="s">
        <v>5</v>
      </c>
      <c r="D91" s="9" t="s">
        <v>6</v>
      </c>
      <c r="E91" s="9" t="s">
        <v>8</v>
      </c>
      <c r="F91" s="9" t="s">
        <v>10</v>
      </c>
      <c r="G91" s="475" t="s">
        <v>23</v>
      </c>
      <c r="H91" s="476"/>
      <c r="I91" s="476"/>
      <c r="J91" s="477" t="s">
        <v>278</v>
      </c>
      <c r="K91" s="476"/>
      <c r="L91" s="476"/>
      <c r="M91" s="476"/>
      <c r="N91" s="476"/>
      <c r="O91" s="476"/>
      <c r="P91" s="476"/>
      <c r="Q91" s="476"/>
      <c r="R91" s="478"/>
    </row>
    <row r="92" spans="1:18" ht="27">
      <c r="A92" s="10" t="s">
        <v>3</v>
      </c>
      <c r="B92" s="480"/>
      <c r="C92" s="480"/>
      <c r="D92" s="10" t="s">
        <v>7</v>
      </c>
      <c r="E92" s="10" t="s">
        <v>9</v>
      </c>
      <c r="F92" s="10" t="s">
        <v>9</v>
      </c>
      <c r="G92" s="195" t="s">
        <v>24</v>
      </c>
      <c r="H92" s="195" t="s">
        <v>12</v>
      </c>
      <c r="I92" s="352" t="s">
        <v>13</v>
      </c>
      <c r="J92" s="353" t="s">
        <v>14</v>
      </c>
      <c r="K92" s="195" t="s">
        <v>15</v>
      </c>
      <c r="L92" s="195" t="s">
        <v>16</v>
      </c>
      <c r="M92" s="195" t="s">
        <v>17</v>
      </c>
      <c r="N92" s="195" t="s">
        <v>18</v>
      </c>
      <c r="O92" s="195" t="s">
        <v>19</v>
      </c>
      <c r="P92" s="195" t="s">
        <v>20</v>
      </c>
      <c r="Q92" s="195" t="s">
        <v>21</v>
      </c>
      <c r="R92" s="195" t="s">
        <v>22</v>
      </c>
    </row>
    <row r="93" spans="1:18" ht="24">
      <c r="A93" s="5">
        <v>8</v>
      </c>
      <c r="B93" s="29" t="s">
        <v>351</v>
      </c>
      <c r="C93" s="29" t="s">
        <v>353</v>
      </c>
      <c r="D93" s="38">
        <v>10000</v>
      </c>
      <c r="E93" s="166" t="s">
        <v>931</v>
      </c>
      <c r="F93" s="5" t="s">
        <v>27</v>
      </c>
      <c r="G93" s="3"/>
      <c r="H93" s="3"/>
      <c r="I93" s="128"/>
      <c r="J93" s="131"/>
      <c r="K93" s="3"/>
      <c r="L93" s="3"/>
      <c r="M93" s="3"/>
      <c r="N93" s="3"/>
      <c r="O93" s="3"/>
      <c r="P93" s="3"/>
      <c r="Q93" s="3"/>
      <c r="R93" s="3"/>
    </row>
    <row r="94" spans="1:18" ht="24">
      <c r="A94" s="8"/>
      <c r="B94" s="30" t="s">
        <v>352</v>
      </c>
      <c r="C94" s="30" t="s">
        <v>46</v>
      </c>
      <c r="D94" s="11"/>
      <c r="E94" s="27" t="s">
        <v>932</v>
      </c>
      <c r="F94" s="11" t="s">
        <v>28</v>
      </c>
      <c r="G94" s="8"/>
      <c r="H94" s="8"/>
      <c r="I94" s="51"/>
      <c r="J94" s="132"/>
      <c r="K94" s="8"/>
      <c r="L94" s="8"/>
      <c r="M94" s="8"/>
      <c r="N94" s="8"/>
      <c r="O94" s="8"/>
      <c r="P94" s="8"/>
      <c r="Q94" s="8"/>
      <c r="R94" s="8"/>
    </row>
    <row r="95" spans="1:18" ht="24">
      <c r="A95" s="4"/>
      <c r="B95" s="31"/>
      <c r="C95" s="31"/>
      <c r="D95" s="6"/>
      <c r="E95" s="4"/>
      <c r="F95" s="4"/>
      <c r="G95" s="4"/>
      <c r="H95" s="4"/>
      <c r="I95" s="129"/>
      <c r="J95" s="133"/>
      <c r="K95" s="4"/>
      <c r="L95" s="4"/>
      <c r="M95" s="4"/>
      <c r="N95" s="4"/>
      <c r="O95" s="4"/>
      <c r="P95" s="4"/>
      <c r="Q95" s="4"/>
      <c r="R95" s="4"/>
    </row>
    <row r="96" spans="1:18" ht="24">
      <c r="A96" s="5">
        <v>9</v>
      </c>
      <c r="B96" s="29" t="s">
        <v>354</v>
      </c>
      <c r="C96" s="29" t="s">
        <v>786</v>
      </c>
      <c r="D96" s="38">
        <v>500000</v>
      </c>
      <c r="E96" s="166" t="s">
        <v>63</v>
      </c>
      <c r="F96" s="5" t="s">
        <v>27</v>
      </c>
      <c r="G96" s="3"/>
      <c r="H96" s="3"/>
      <c r="I96" s="128"/>
      <c r="J96" s="131"/>
      <c r="K96" s="3"/>
      <c r="L96" s="3"/>
      <c r="M96" s="3"/>
      <c r="N96" s="3"/>
      <c r="O96" s="3"/>
      <c r="P96" s="3"/>
      <c r="Q96" s="3"/>
      <c r="R96" s="3"/>
    </row>
    <row r="97" spans="1:18" ht="24">
      <c r="A97" s="8"/>
      <c r="B97" s="30" t="s">
        <v>355</v>
      </c>
      <c r="C97" s="30" t="s">
        <v>785</v>
      </c>
      <c r="D97" s="11"/>
      <c r="E97" s="27" t="s">
        <v>930</v>
      </c>
      <c r="F97" s="11" t="s">
        <v>28</v>
      </c>
      <c r="G97" s="8"/>
      <c r="H97" s="8"/>
      <c r="I97" s="51"/>
      <c r="J97" s="132"/>
      <c r="K97" s="8"/>
      <c r="L97" s="8"/>
      <c r="M97" s="8"/>
      <c r="N97" s="8"/>
      <c r="O97" s="8"/>
      <c r="P97" s="8"/>
      <c r="Q97" s="8"/>
      <c r="R97" s="8"/>
    </row>
    <row r="98" spans="1:18" ht="24">
      <c r="A98" s="8"/>
      <c r="B98" s="30"/>
      <c r="C98" s="30" t="s">
        <v>356</v>
      </c>
      <c r="D98" s="11"/>
      <c r="E98" s="27"/>
      <c r="F98" s="11"/>
      <c r="G98" s="8"/>
      <c r="H98" s="8"/>
      <c r="I98" s="51"/>
      <c r="J98" s="132"/>
      <c r="K98" s="8"/>
      <c r="L98" s="8"/>
      <c r="M98" s="8"/>
      <c r="N98" s="8"/>
      <c r="O98" s="8"/>
      <c r="P98" s="8"/>
      <c r="Q98" s="8"/>
      <c r="R98" s="8"/>
    </row>
    <row r="99" spans="1:18" ht="24">
      <c r="A99" s="8"/>
      <c r="B99" s="30"/>
      <c r="C99" s="30" t="s">
        <v>357</v>
      </c>
      <c r="D99" s="11"/>
      <c r="E99" s="27"/>
      <c r="F99" s="11"/>
      <c r="G99" s="8"/>
      <c r="H99" s="8"/>
      <c r="I99" s="51"/>
      <c r="J99" s="132"/>
      <c r="K99" s="8"/>
      <c r="L99" s="8"/>
      <c r="M99" s="8"/>
      <c r="N99" s="8"/>
      <c r="O99" s="8"/>
      <c r="P99" s="8"/>
      <c r="Q99" s="8"/>
      <c r="R99" s="8"/>
    </row>
    <row r="100" spans="1:18" ht="24">
      <c r="A100" s="4"/>
      <c r="B100" s="44"/>
      <c r="C100" s="31" t="s">
        <v>358</v>
      </c>
      <c r="D100" s="6"/>
      <c r="E100" s="6"/>
      <c r="F100" s="4"/>
      <c r="G100" s="4"/>
      <c r="H100" s="4"/>
      <c r="I100" s="129"/>
      <c r="J100" s="133"/>
      <c r="K100" s="4"/>
      <c r="L100" s="4"/>
      <c r="M100" s="4"/>
      <c r="N100" s="4"/>
      <c r="O100" s="4"/>
      <c r="P100" s="4"/>
      <c r="Q100" s="4"/>
      <c r="R100" s="4"/>
    </row>
    <row r="101" spans="1:18" ht="24">
      <c r="A101" s="11">
        <v>10</v>
      </c>
      <c r="B101" s="23" t="s">
        <v>359</v>
      </c>
      <c r="C101" s="23" t="s">
        <v>361</v>
      </c>
      <c r="D101" s="24">
        <v>500000</v>
      </c>
      <c r="E101" s="166" t="s">
        <v>63</v>
      </c>
      <c r="F101" s="5" t="s">
        <v>27</v>
      </c>
      <c r="G101" s="8"/>
      <c r="H101" s="8"/>
      <c r="I101" s="51"/>
      <c r="J101" s="132"/>
      <c r="K101" s="8"/>
      <c r="L101" s="8"/>
      <c r="M101" s="8"/>
      <c r="N101" s="8"/>
      <c r="O101" s="8"/>
      <c r="P101" s="8"/>
      <c r="Q101" s="8"/>
      <c r="R101" s="8"/>
    </row>
    <row r="102" spans="1:18" ht="24">
      <c r="A102" s="8"/>
      <c r="B102" s="30" t="s">
        <v>360</v>
      </c>
      <c r="C102" s="249" t="s">
        <v>362</v>
      </c>
      <c r="D102" s="11"/>
      <c r="E102" s="27" t="s">
        <v>930</v>
      </c>
      <c r="F102" s="11" t="s">
        <v>28</v>
      </c>
      <c r="G102" s="8"/>
      <c r="H102" s="8"/>
      <c r="I102" s="51"/>
      <c r="J102" s="132"/>
      <c r="K102" s="8"/>
      <c r="L102" s="8"/>
      <c r="M102" s="8"/>
      <c r="N102" s="8"/>
      <c r="O102" s="8"/>
      <c r="P102" s="8"/>
      <c r="Q102" s="8"/>
      <c r="R102" s="8"/>
    </row>
    <row r="103" spans="1:18" ht="24">
      <c r="A103" s="8"/>
      <c r="B103" s="30" t="s">
        <v>788</v>
      </c>
      <c r="C103" s="20" t="s">
        <v>363</v>
      </c>
      <c r="D103" s="11"/>
      <c r="E103" s="11"/>
      <c r="F103" s="8"/>
      <c r="G103" s="8"/>
      <c r="H103" s="8"/>
      <c r="I103" s="51"/>
      <c r="J103" s="132"/>
      <c r="K103" s="8"/>
      <c r="L103" s="8"/>
      <c r="M103" s="8"/>
      <c r="N103" s="8"/>
      <c r="O103" s="8"/>
      <c r="P103" s="8"/>
      <c r="Q103" s="8"/>
      <c r="R103" s="8"/>
    </row>
    <row r="104" spans="1:18" ht="24">
      <c r="A104" s="4"/>
      <c r="B104" s="21" t="s">
        <v>787</v>
      </c>
      <c r="C104" s="21" t="s">
        <v>364</v>
      </c>
      <c r="D104" s="6"/>
      <c r="E104" s="4"/>
      <c r="F104" s="4"/>
      <c r="G104" s="4"/>
      <c r="H104" s="4"/>
      <c r="I104" s="129"/>
      <c r="J104" s="133"/>
      <c r="K104" s="4"/>
      <c r="L104" s="4"/>
      <c r="M104" s="4"/>
      <c r="N104" s="4"/>
      <c r="O104" s="4"/>
      <c r="P104" s="4"/>
      <c r="Q104" s="4"/>
      <c r="R104" s="4"/>
    </row>
    <row r="105" spans="3:4" ht="24.75" thickBot="1">
      <c r="C105" s="125" t="s">
        <v>50</v>
      </c>
      <c r="D105" s="343">
        <f>SUM(D59:D104)</f>
        <v>3870000</v>
      </c>
    </row>
    <row r="106" spans="3:4" ht="24.75" thickTop="1">
      <c r="C106" s="223"/>
      <c r="D106" s="344"/>
    </row>
    <row r="107" spans="3:4" ht="24">
      <c r="C107" s="28"/>
      <c r="D107" s="345"/>
    </row>
    <row r="108" spans="3:4" ht="24">
      <c r="C108" s="28"/>
      <c r="D108" s="345"/>
    </row>
    <row r="109" ht="24">
      <c r="B109" s="1" t="s">
        <v>51</v>
      </c>
    </row>
    <row r="111" spans="1:18" ht="24">
      <c r="A111" s="9" t="s">
        <v>2</v>
      </c>
      <c r="B111" s="479" t="s">
        <v>4</v>
      </c>
      <c r="C111" s="479" t="s">
        <v>5</v>
      </c>
      <c r="D111" s="9" t="s">
        <v>6</v>
      </c>
      <c r="E111" s="9" t="s">
        <v>8</v>
      </c>
      <c r="F111" s="9" t="s">
        <v>10</v>
      </c>
      <c r="G111" s="475" t="s">
        <v>23</v>
      </c>
      <c r="H111" s="476"/>
      <c r="I111" s="476"/>
      <c r="J111" s="477" t="s">
        <v>278</v>
      </c>
      <c r="K111" s="476"/>
      <c r="L111" s="476"/>
      <c r="M111" s="476"/>
      <c r="N111" s="476"/>
      <c r="O111" s="476"/>
      <c r="P111" s="476"/>
      <c r="Q111" s="476"/>
      <c r="R111" s="478"/>
    </row>
    <row r="112" spans="1:18" ht="27">
      <c r="A112" s="10" t="s">
        <v>3</v>
      </c>
      <c r="B112" s="480"/>
      <c r="C112" s="482"/>
      <c r="D112" s="10" t="s">
        <v>7</v>
      </c>
      <c r="E112" s="10" t="s">
        <v>9</v>
      </c>
      <c r="F112" s="10" t="s">
        <v>9</v>
      </c>
      <c r="G112" s="195" t="s">
        <v>24</v>
      </c>
      <c r="H112" s="195" t="s">
        <v>12</v>
      </c>
      <c r="I112" s="352" t="s">
        <v>13</v>
      </c>
      <c r="J112" s="353" t="s">
        <v>14</v>
      </c>
      <c r="K112" s="195" t="s">
        <v>15</v>
      </c>
      <c r="L112" s="195" t="s">
        <v>16</v>
      </c>
      <c r="M112" s="195" t="s">
        <v>17</v>
      </c>
      <c r="N112" s="195" t="s">
        <v>18</v>
      </c>
      <c r="O112" s="195" t="s">
        <v>19</v>
      </c>
      <c r="P112" s="195" t="s">
        <v>20</v>
      </c>
      <c r="Q112" s="195" t="s">
        <v>21</v>
      </c>
      <c r="R112" s="195" t="s">
        <v>22</v>
      </c>
    </row>
    <row r="113" spans="1:18" ht="24">
      <c r="A113" s="5">
        <v>1</v>
      </c>
      <c r="B113" s="29" t="s">
        <v>365</v>
      </c>
      <c r="C113" s="29" t="s">
        <v>187</v>
      </c>
      <c r="D113" s="152">
        <v>30000</v>
      </c>
      <c r="E113" s="39" t="s">
        <v>934</v>
      </c>
      <c r="F113" s="5" t="s">
        <v>29</v>
      </c>
      <c r="G113" s="3"/>
      <c r="H113" s="3"/>
      <c r="I113" s="128"/>
      <c r="J113" s="131"/>
      <c r="K113" s="3"/>
      <c r="L113" s="3"/>
      <c r="M113" s="3"/>
      <c r="N113" s="3"/>
      <c r="O113" s="3"/>
      <c r="P113" s="3"/>
      <c r="Q113" s="3"/>
      <c r="R113" s="3"/>
    </row>
    <row r="114" spans="1:18" ht="24">
      <c r="A114" s="11"/>
      <c r="B114" s="30" t="s">
        <v>366</v>
      </c>
      <c r="C114" s="30" t="s">
        <v>369</v>
      </c>
      <c r="D114" s="153"/>
      <c r="E114" s="40" t="s">
        <v>935</v>
      </c>
      <c r="F114" s="11"/>
      <c r="G114" s="8"/>
      <c r="H114" s="8"/>
      <c r="I114" s="51"/>
      <c r="J114" s="132"/>
      <c r="K114" s="8"/>
      <c r="L114" s="8"/>
      <c r="M114" s="8"/>
      <c r="N114" s="8"/>
      <c r="O114" s="8"/>
      <c r="P114" s="8"/>
      <c r="Q114" s="8"/>
      <c r="R114" s="8"/>
    </row>
    <row r="115" spans="1:18" ht="24">
      <c r="A115" s="11"/>
      <c r="B115" s="30" t="s">
        <v>367</v>
      </c>
      <c r="C115" s="30"/>
      <c r="D115" s="153"/>
      <c r="E115" s="7" t="s">
        <v>936</v>
      </c>
      <c r="F115" s="11"/>
      <c r="G115" s="8"/>
      <c r="H115" s="8"/>
      <c r="I115" s="51"/>
      <c r="J115" s="132"/>
      <c r="K115" s="8"/>
      <c r="L115" s="8"/>
      <c r="M115" s="8"/>
      <c r="N115" s="8"/>
      <c r="O115" s="8"/>
      <c r="P115" s="8"/>
      <c r="Q115" s="8"/>
      <c r="R115" s="8"/>
    </row>
    <row r="116" spans="1:18" ht="24">
      <c r="A116" s="11"/>
      <c r="B116" s="30" t="s">
        <v>368</v>
      </c>
      <c r="C116" s="30"/>
      <c r="D116" s="153"/>
      <c r="E116" s="7" t="s">
        <v>937</v>
      </c>
      <c r="F116" s="11"/>
      <c r="G116" s="8"/>
      <c r="H116" s="8"/>
      <c r="I116" s="51"/>
      <c r="J116" s="132"/>
      <c r="K116" s="8"/>
      <c r="L116" s="8"/>
      <c r="M116" s="8"/>
      <c r="N116" s="8"/>
      <c r="O116" s="8"/>
      <c r="P116" s="8"/>
      <c r="Q116" s="8"/>
      <c r="R116" s="8"/>
    </row>
    <row r="117" spans="1:18" ht="24">
      <c r="A117" s="6"/>
      <c r="B117" s="30" t="s">
        <v>273</v>
      </c>
      <c r="C117" s="30"/>
      <c r="D117" s="154"/>
      <c r="E117" s="40" t="s">
        <v>933</v>
      </c>
      <c r="F117" s="6"/>
      <c r="G117" s="4"/>
      <c r="H117" s="4"/>
      <c r="I117" s="129"/>
      <c r="J117" s="133"/>
      <c r="K117" s="4"/>
      <c r="L117" s="4"/>
      <c r="M117" s="4"/>
      <c r="N117" s="4"/>
      <c r="O117" s="4"/>
      <c r="P117" s="4"/>
      <c r="Q117" s="4"/>
      <c r="R117" s="4"/>
    </row>
    <row r="118" spans="1:18" ht="24">
      <c r="A118" s="11">
        <v>2</v>
      </c>
      <c r="B118" s="29" t="s">
        <v>370</v>
      </c>
      <c r="C118" s="29" t="s">
        <v>186</v>
      </c>
      <c r="D118" s="153">
        <v>50000</v>
      </c>
      <c r="E118" s="39" t="s">
        <v>938</v>
      </c>
      <c r="F118" s="11" t="s">
        <v>29</v>
      </c>
      <c r="G118" s="8"/>
      <c r="H118" s="8"/>
      <c r="I118" s="51"/>
      <c r="J118" s="132"/>
      <c r="K118" s="8"/>
      <c r="L118" s="8"/>
      <c r="M118" s="8"/>
      <c r="N118" s="8"/>
      <c r="O118" s="8"/>
      <c r="P118" s="8"/>
      <c r="Q118" s="8"/>
      <c r="R118" s="8"/>
    </row>
    <row r="119" spans="1:18" ht="24">
      <c r="A119" s="11"/>
      <c r="B119" s="30" t="s">
        <v>371</v>
      </c>
      <c r="C119" s="30" t="s">
        <v>375</v>
      </c>
      <c r="D119" s="153"/>
      <c r="E119" s="40" t="s">
        <v>935</v>
      </c>
      <c r="F119" s="11"/>
      <c r="G119" s="8"/>
      <c r="H119" s="8"/>
      <c r="I119" s="51"/>
      <c r="J119" s="132"/>
      <c r="K119" s="8"/>
      <c r="L119" s="8"/>
      <c r="M119" s="8"/>
      <c r="N119" s="8"/>
      <c r="O119" s="8"/>
      <c r="P119" s="8"/>
      <c r="Q119" s="8"/>
      <c r="R119" s="8"/>
    </row>
    <row r="120" spans="1:18" ht="24">
      <c r="A120" s="11"/>
      <c r="B120" s="30" t="s">
        <v>372</v>
      </c>
      <c r="C120" s="30" t="s">
        <v>376</v>
      </c>
      <c r="D120" s="153"/>
      <c r="E120" s="40" t="s">
        <v>936</v>
      </c>
      <c r="F120" s="11"/>
      <c r="G120" s="8"/>
      <c r="H120" s="8"/>
      <c r="I120" s="51"/>
      <c r="J120" s="132"/>
      <c r="K120" s="8"/>
      <c r="L120" s="8"/>
      <c r="M120" s="8"/>
      <c r="N120" s="8"/>
      <c r="O120" s="8"/>
      <c r="P120" s="8"/>
      <c r="Q120" s="8"/>
      <c r="R120" s="8"/>
    </row>
    <row r="121" spans="1:18" ht="24">
      <c r="A121" s="11"/>
      <c r="B121" s="30" t="s">
        <v>373</v>
      </c>
      <c r="C121" s="30" t="s">
        <v>273</v>
      </c>
      <c r="D121" s="153"/>
      <c r="E121" s="11" t="s">
        <v>937</v>
      </c>
      <c r="F121" s="11"/>
      <c r="G121" s="8"/>
      <c r="H121" s="8"/>
      <c r="I121" s="51"/>
      <c r="J121" s="132"/>
      <c r="K121" s="8"/>
      <c r="L121" s="8"/>
      <c r="M121" s="8"/>
      <c r="N121" s="8"/>
      <c r="O121" s="8"/>
      <c r="P121" s="8"/>
      <c r="Q121" s="8"/>
      <c r="R121" s="8"/>
    </row>
    <row r="122" spans="1:18" ht="24">
      <c r="A122" s="6"/>
      <c r="B122" s="31" t="s">
        <v>374</v>
      </c>
      <c r="C122" s="31"/>
      <c r="D122" s="154"/>
      <c r="E122" s="53" t="s">
        <v>939</v>
      </c>
      <c r="F122" s="6"/>
      <c r="G122" s="4"/>
      <c r="H122" s="4"/>
      <c r="I122" s="129"/>
      <c r="J122" s="133"/>
      <c r="K122" s="4"/>
      <c r="L122" s="4"/>
      <c r="M122" s="4"/>
      <c r="N122" s="4"/>
      <c r="O122" s="4"/>
      <c r="P122" s="4"/>
      <c r="Q122" s="4"/>
      <c r="R122" s="4"/>
    </row>
    <row r="123" spans="1:18" ht="24">
      <c r="A123" s="5">
        <v>3</v>
      </c>
      <c r="B123" s="29" t="s">
        <v>790</v>
      </c>
      <c r="C123" s="29" t="s">
        <v>377</v>
      </c>
      <c r="D123" s="152">
        <v>50000</v>
      </c>
      <c r="E123" s="40" t="s">
        <v>627</v>
      </c>
      <c r="F123" s="5" t="s">
        <v>33</v>
      </c>
      <c r="G123" s="3"/>
      <c r="H123" s="3"/>
      <c r="I123" s="128"/>
      <c r="J123" s="131"/>
      <c r="K123" s="3"/>
      <c r="L123" s="3"/>
      <c r="M123" s="3"/>
      <c r="N123" s="3"/>
      <c r="O123" s="3"/>
      <c r="P123" s="3"/>
      <c r="Q123" s="3"/>
      <c r="R123" s="3"/>
    </row>
    <row r="124" spans="1:18" ht="24">
      <c r="A124" s="11"/>
      <c r="B124" s="30" t="s">
        <v>789</v>
      </c>
      <c r="C124" s="30" t="s">
        <v>378</v>
      </c>
      <c r="D124" s="153"/>
      <c r="E124" s="40" t="s">
        <v>940</v>
      </c>
      <c r="F124" s="11"/>
      <c r="G124" s="8"/>
      <c r="H124" s="8"/>
      <c r="I124" s="51"/>
      <c r="J124" s="132"/>
      <c r="K124" s="8"/>
      <c r="L124" s="8"/>
      <c r="M124" s="8"/>
      <c r="N124" s="8"/>
      <c r="O124" s="8"/>
      <c r="P124" s="8"/>
      <c r="Q124" s="8"/>
      <c r="R124" s="8"/>
    </row>
    <row r="125" spans="1:18" ht="24">
      <c r="A125" s="6"/>
      <c r="B125" s="31"/>
      <c r="C125" s="31"/>
      <c r="D125" s="154"/>
      <c r="E125" s="6"/>
      <c r="F125" s="6"/>
      <c r="G125" s="4"/>
      <c r="H125" s="4"/>
      <c r="I125" s="129"/>
      <c r="J125" s="133"/>
      <c r="K125" s="4"/>
      <c r="L125" s="4"/>
      <c r="M125" s="4"/>
      <c r="N125" s="4"/>
      <c r="O125" s="4"/>
      <c r="P125" s="4"/>
      <c r="Q125" s="4"/>
      <c r="R125" s="4"/>
    </row>
    <row r="126" spans="1:18" ht="24">
      <c r="A126" s="54"/>
      <c r="B126" s="254"/>
      <c r="C126" s="137"/>
      <c r="D126" s="256"/>
      <c r="E126" s="257"/>
      <c r="F126" s="5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24">
      <c r="A127" s="9" t="s">
        <v>2</v>
      </c>
      <c r="B127" s="479" t="s">
        <v>4</v>
      </c>
      <c r="C127" s="479" t="s">
        <v>5</v>
      </c>
      <c r="D127" s="9" t="s">
        <v>6</v>
      </c>
      <c r="E127" s="9" t="s">
        <v>8</v>
      </c>
      <c r="F127" s="9" t="s">
        <v>10</v>
      </c>
      <c r="G127" s="475" t="s">
        <v>23</v>
      </c>
      <c r="H127" s="476"/>
      <c r="I127" s="476"/>
      <c r="J127" s="477" t="s">
        <v>278</v>
      </c>
      <c r="K127" s="476"/>
      <c r="L127" s="476"/>
      <c r="M127" s="476"/>
      <c r="N127" s="476"/>
      <c r="O127" s="476"/>
      <c r="P127" s="476"/>
      <c r="Q127" s="476"/>
      <c r="R127" s="478"/>
    </row>
    <row r="128" spans="1:18" ht="27">
      <c r="A128" s="10" t="s">
        <v>3</v>
      </c>
      <c r="B128" s="480"/>
      <c r="C128" s="482"/>
      <c r="D128" s="10" t="s">
        <v>7</v>
      </c>
      <c r="E128" s="10" t="s">
        <v>9</v>
      </c>
      <c r="F128" s="10" t="s">
        <v>9</v>
      </c>
      <c r="G128" s="195" t="s">
        <v>24</v>
      </c>
      <c r="H128" s="195" t="s">
        <v>12</v>
      </c>
      <c r="I128" s="352" t="s">
        <v>13</v>
      </c>
      <c r="J128" s="353" t="s">
        <v>14</v>
      </c>
      <c r="K128" s="195" t="s">
        <v>15</v>
      </c>
      <c r="L128" s="195" t="s">
        <v>16</v>
      </c>
      <c r="M128" s="195" t="s">
        <v>17</v>
      </c>
      <c r="N128" s="195" t="s">
        <v>18</v>
      </c>
      <c r="O128" s="195" t="s">
        <v>19</v>
      </c>
      <c r="P128" s="195" t="s">
        <v>20</v>
      </c>
      <c r="Q128" s="195" t="s">
        <v>21</v>
      </c>
      <c r="R128" s="195" t="s">
        <v>22</v>
      </c>
    </row>
    <row r="129" spans="1:18" ht="24">
      <c r="A129" s="5">
        <v>4</v>
      </c>
      <c r="B129" s="29" t="s">
        <v>379</v>
      </c>
      <c r="C129" s="29" t="s">
        <v>380</v>
      </c>
      <c r="D129" s="152">
        <v>50000</v>
      </c>
      <c r="E129" s="40" t="s">
        <v>181</v>
      </c>
      <c r="F129" s="5" t="s">
        <v>33</v>
      </c>
      <c r="G129" s="3"/>
      <c r="H129" s="3"/>
      <c r="I129" s="128"/>
      <c r="J129" s="131"/>
      <c r="K129" s="3"/>
      <c r="L129" s="3"/>
      <c r="M129" s="3"/>
      <c r="N129" s="3"/>
      <c r="O129" s="3"/>
      <c r="P129" s="3"/>
      <c r="Q129" s="3"/>
      <c r="R129" s="3"/>
    </row>
    <row r="130" spans="1:18" ht="24">
      <c r="A130" s="11"/>
      <c r="B130" s="30"/>
      <c r="C130" s="30" t="s">
        <v>48</v>
      </c>
      <c r="D130" s="153"/>
      <c r="E130" s="40" t="s">
        <v>48</v>
      </c>
      <c r="F130" s="11"/>
      <c r="G130" s="8"/>
      <c r="H130" s="8"/>
      <c r="I130" s="51"/>
      <c r="J130" s="132"/>
      <c r="K130" s="8"/>
      <c r="L130" s="8"/>
      <c r="M130" s="8"/>
      <c r="N130" s="8"/>
      <c r="O130" s="8"/>
      <c r="P130" s="8"/>
      <c r="Q130" s="8"/>
      <c r="R130" s="8"/>
    </row>
    <row r="131" spans="1:18" ht="24">
      <c r="A131" s="11"/>
      <c r="B131" s="30"/>
      <c r="C131" s="30"/>
      <c r="D131" s="153"/>
      <c r="F131" s="11"/>
      <c r="G131" s="8"/>
      <c r="H131" s="8"/>
      <c r="I131" s="51"/>
      <c r="J131" s="132"/>
      <c r="K131" s="8"/>
      <c r="L131" s="8"/>
      <c r="M131" s="8"/>
      <c r="N131" s="8"/>
      <c r="O131" s="8"/>
      <c r="P131" s="8"/>
      <c r="Q131" s="8"/>
      <c r="R131" s="8"/>
    </row>
    <row r="132" spans="1:18" ht="24">
      <c r="A132" s="6"/>
      <c r="B132" s="31"/>
      <c r="C132" s="31"/>
      <c r="D132" s="154"/>
      <c r="E132" s="258"/>
      <c r="F132" s="6"/>
      <c r="G132" s="4"/>
      <c r="H132" s="4"/>
      <c r="I132" s="129"/>
      <c r="J132" s="133"/>
      <c r="K132" s="4"/>
      <c r="L132" s="4"/>
      <c r="M132" s="4"/>
      <c r="N132" s="4"/>
      <c r="O132" s="4"/>
      <c r="P132" s="4"/>
      <c r="Q132" s="4"/>
      <c r="R132" s="4"/>
    </row>
    <row r="133" spans="3:4" ht="24.75" thickBot="1">
      <c r="C133" s="223" t="s">
        <v>52</v>
      </c>
      <c r="D133" s="343">
        <f>SUM(D113:D132)</f>
        <v>180000</v>
      </c>
    </row>
    <row r="134" spans="3:4" ht="24.75" thickTop="1">
      <c r="C134" s="223"/>
      <c r="D134" s="233"/>
    </row>
    <row r="135" spans="3:4" ht="24">
      <c r="C135" s="223"/>
      <c r="D135" s="233"/>
    </row>
    <row r="136" spans="3:4" ht="24">
      <c r="C136" s="223"/>
      <c r="D136" s="233"/>
    </row>
    <row r="137" spans="3:4" ht="24">
      <c r="C137" s="223"/>
      <c r="D137" s="233"/>
    </row>
    <row r="138" spans="3:4" ht="24">
      <c r="C138" s="223"/>
      <c r="D138" s="233"/>
    </row>
    <row r="139" spans="3:4" ht="24">
      <c r="C139" s="223"/>
      <c r="D139" s="233"/>
    </row>
    <row r="140" spans="3:4" ht="24">
      <c r="C140" s="223"/>
      <c r="D140" s="233"/>
    </row>
    <row r="141" spans="3:4" ht="24">
      <c r="C141" s="223"/>
      <c r="D141" s="233"/>
    </row>
    <row r="145" ht="24">
      <c r="B145" s="1" t="s">
        <v>381</v>
      </c>
    </row>
    <row r="147" spans="1:18" ht="24">
      <c r="A147" s="9" t="s">
        <v>2</v>
      </c>
      <c r="B147" s="479" t="s">
        <v>4</v>
      </c>
      <c r="C147" s="479" t="s">
        <v>5</v>
      </c>
      <c r="D147" s="9" t="s">
        <v>6</v>
      </c>
      <c r="E147" s="9" t="s">
        <v>8</v>
      </c>
      <c r="F147" s="9" t="s">
        <v>10</v>
      </c>
      <c r="G147" s="475" t="s">
        <v>23</v>
      </c>
      <c r="H147" s="476"/>
      <c r="I147" s="476"/>
      <c r="J147" s="477" t="s">
        <v>278</v>
      </c>
      <c r="K147" s="476"/>
      <c r="L147" s="476"/>
      <c r="M147" s="476"/>
      <c r="N147" s="476"/>
      <c r="O147" s="476"/>
      <c r="P147" s="476"/>
      <c r="Q147" s="476"/>
      <c r="R147" s="478"/>
    </row>
    <row r="148" spans="1:18" ht="27">
      <c r="A148" s="10" t="s">
        <v>3</v>
      </c>
      <c r="B148" s="480"/>
      <c r="C148" s="482"/>
      <c r="D148" s="10" t="s">
        <v>7</v>
      </c>
      <c r="E148" s="10" t="s">
        <v>9</v>
      </c>
      <c r="F148" s="10" t="s">
        <v>9</v>
      </c>
      <c r="G148" s="195" t="s">
        <v>24</v>
      </c>
      <c r="H148" s="195" t="s">
        <v>12</v>
      </c>
      <c r="I148" s="352" t="s">
        <v>13</v>
      </c>
      <c r="J148" s="353" t="s">
        <v>14</v>
      </c>
      <c r="K148" s="195" t="s">
        <v>15</v>
      </c>
      <c r="L148" s="195" t="s">
        <v>16</v>
      </c>
      <c r="M148" s="195" t="s">
        <v>17</v>
      </c>
      <c r="N148" s="195" t="s">
        <v>18</v>
      </c>
      <c r="O148" s="195" t="s">
        <v>19</v>
      </c>
      <c r="P148" s="195" t="s">
        <v>20</v>
      </c>
      <c r="Q148" s="195" t="s">
        <v>21</v>
      </c>
      <c r="R148" s="195" t="s">
        <v>22</v>
      </c>
    </row>
    <row r="149" spans="1:18" ht="24">
      <c r="A149" s="5">
        <v>1</v>
      </c>
      <c r="B149" s="29" t="s">
        <v>382</v>
      </c>
      <c r="C149" s="29" t="s">
        <v>383</v>
      </c>
      <c r="D149" s="152">
        <v>100000</v>
      </c>
      <c r="E149" s="40" t="s">
        <v>63</v>
      </c>
      <c r="F149" s="166" t="s">
        <v>763</v>
      </c>
      <c r="G149" s="3"/>
      <c r="H149" s="3"/>
      <c r="I149" s="128"/>
      <c r="J149" s="131"/>
      <c r="K149" s="3"/>
      <c r="L149" s="3"/>
      <c r="M149" s="3"/>
      <c r="N149" s="3"/>
      <c r="O149" s="3"/>
      <c r="P149" s="3"/>
      <c r="Q149" s="3"/>
      <c r="R149" s="3"/>
    </row>
    <row r="150" spans="1:18" ht="24">
      <c r="A150" s="11"/>
      <c r="B150" s="30"/>
      <c r="C150" s="30" t="s">
        <v>384</v>
      </c>
      <c r="D150" s="153"/>
      <c r="E150" s="40"/>
      <c r="F150" s="11" t="s">
        <v>762</v>
      </c>
      <c r="G150" s="8"/>
      <c r="H150" s="8"/>
      <c r="I150" s="51"/>
      <c r="J150" s="132"/>
      <c r="K150" s="8"/>
      <c r="L150" s="8"/>
      <c r="M150" s="8"/>
      <c r="N150" s="8"/>
      <c r="O150" s="8"/>
      <c r="P150" s="8"/>
      <c r="Q150" s="8"/>
      <c r="R150" s="8"/>
    </row>
    <row r="151" spans="1:18" ht="24">
      <c r="A151" s="11"/>
      <c r="B151" s="30"/>
      <c r="C151" s="30" t="s">
        <v>385</v>
      </c>
      <c r="D151" s="153"/>
      <c r="E151" s="40"/>
      <c r="F151" s="11"/>
      <c r="G151" s="8"/>
      <c r="H151" s="8"/>
      <c r="I151" s="51"/>
      <c r="J151" s="132"/>
      <c r="K151" s="8"/>
      <c r="L151" s="8"/>
      <c r="M151" s="8"/>
      <c r="N151" s="8"/>
      <c r="O151" s="8"/>
      <c r="P151" s="8"/>
      <c r="Q151" s="8"/>
      <c r="R151" s="8"/>
    </row>
    <row r="152" spans="1:18" ht="24">
      <c r="A152" s="6"/>
      <c r="B152" s="30"/>
      <c r="C152" s="30" t="s">
        <v>386</v>
      </c>
      <c r="D152" s="154"/>
      <c r="E152" s="258"/>
      <c r="F152" s="6"/>
      <c r="G152" s="4"/>
      <c r="H152" s="4"/>
      <c r="I152" s="129"/>
      <c r="J152" s="133"/>
      <c r="K152" s="4"/>
      <c r="L152" s="4"/>
      <c r="M152" s="4"/>
      <c r="N152" s="4"/>
      <c r="O152" s="4"/>
      <c r="P152" s="4"/>
      <c r="Q152" s="4"/>
      <c r="R152" s="4"/>
    </row>
    <row r="153" spans="1:18" ht="24">
      <c r="A153" s="11">
        <v>2</v>
      </c>
      <c r="B153" s="29" t="s">
        <v>387</v>
      </c>
      <c r="C153" s="29" t="s">
        <v>392</v>
      </c>
      <c r="D153" s="153">
        <v>30000</v>
      </c>
      <c r="E153" s="40" t="s">
        <v>63</v>
      </c>
      <c r="F153" s="166" t="s">
        <v>763</v>
      </c>
      <c r="G153" s="8"/>
      <c r="H153" s="8"/>
      <c r="I153" s="51"/>
      <c r="J153" s="132"/>
      <c r="K153" s="8"/>
      <c r="L153" s="8"/>
      <c r="M153" s="8"/>
      <c r="N153" s="8"/>
      <c r="O153" s="8"/>
      <c r="P153" s="8"/>
      <c r="Q153" s="8"/>
      <c r="R153" s="8"/>
    </row>
    <row r="154" spans="1:18" ht="24">
      <c r="A154" s="11"/>
      <c r="B154" s="30"/>
      <c r="C154" s="30" t="s">
        <v>388</v>
      </c>
      <c r="D154" s="153"/>
      <c r="E154" s="258"/>
      <c r="F154" s="11" t="s">
        <v>762</v>
      </c>
      <c r="G154" s="8"/>
      <c r="H154" s="8"/>
      <c r="I154" s="51"/>
      <c r="J154" s="132"/>
      <c r="K154" s="8"/>
      <c r="L154" s="8"/>
      <c r="M154" s="8"/>
      <c r="N154" s="8"/>
      <c r="O154" s="8"/>
      <c r="P154" s="8"/>
      <c r="Q154" s="8"/>
      <c r="R154" s="8"/>
    </row>
    <row r="155" spans="1:18" ht="24">
      <c r="A155" s="5">
        <v>3</v>
      </c>
      <c r="B155" s="29" t="s">
        <v>389</v>
      </c>
      <c r="C155" s="29" t="s">
        <v>390</v>
      </c>
      <c r="D155" s="152">
        <v>50000</v>
      </c>
      <c r="E155" s="40" t="s">
        <v>965</v>
      </c>
      <c r="F155" s="166" t="s">
        <v>763</v>
      </c>
      <c r="G155" s="3"/>
      <c r="H155" s="3"/>
      <c r="I155" s="128"/>
      <c r="J155" s="131"/>
      <c r="K155" s="3"/>
      <c r="L155" s="3"/>
      <c r="M155" s="3"/>
      <c r="N155" s="3"/>
      <c r="O155" s="3"/>
      <c r="P155" s="3"/>
      <c r="Q155" s="3"/>
      <c r="R155" s="3"/>
    </row>
    <row r="156" spans="1:18" ht="24">
      <c r="A156" s="11"/>
      <c r="B156" s="30"/>
      <c r="C156" s="30" t="s">
        <v>792</v>
      </c>
      <c r="D156" s="153"/>
      <c r="E156" s="40" t="s">
        <v>967</v>
      </c>
      <c r="F156" s="11" t="s">
        <v>762</v>
      </c>
      <c r="G156" s="8"/>
      <c r="H156" s="8"/>
      <c r="I156" s="51"/>
      <c r="J156" s="132"/>
      <c r="K156" s="8"/>
      <c r="L156" s="8"/>
      <c r="M156" s="8"/>
      <c r="N156" s="8"/>
      <c r="O156" s="8"/>
      <c r="P156" s="8"/>
      <c r="Q156" s="8"/>
      <c r="R156" s="8"/>
    </row>
    <row r="157" spans="1:18" ht="24">
      <c r="A157" s="6"/>
      <c r="B157" s="31"/>
      <c r="C157" s="31" t="s">
        <v>791</v>
      </c>
      <c r="D157" s="154"/>
      <c r="E157" s="408" t="s">
        <v>966</v>
      </c>
      <c r="F157" s="6"/>
      <c r="G157" s="4"/>
      <c r="H157" s="4"/>
      <c r="I157" s="129"/>
      <c r="J157" s="133"/>
      <c r="K157" s="4"/>
      <c r="L157" s="4"/>
      <c r="M157" s="4"/>
      <c r="N157" s="4"/>
      <c r="O157" s="4"/>
      <c r="P157" s="4"/>
      <c r="Q157" s="4"/>
      <c r="R157" s="4"/>
    </row>
    <row r="158" spans="1:18" ht="24">
      <c r="A158" s="5">
        <v>4</v>
      </c>
      <c r="B158" s="29" t="s">
        <v>53</v>
      </c>
      <c r="C158" s="29" t="s">
        <v>391</v>
      </c>
      <c r="D158" s="152">
        <v>300000</v>
      </c>
      <c r="E158" s="39" t="s">
        <v>63</v>
      </c>
      <c r="F158" s="166" t="s">
        <v>29</v>
      </c>
      <c r="G158" s="3"/>
      <c r="H158" s="3"/>
      <c r="I158" s="128"/>
      <c r="J158" s="131"/>
      <c r="K158" s="3"/>
      <c r="L158" s="3"/>
      <c r="M158" s="3"/>
      <c r="N158" s="3"/>
      <c r="O158" s="3"/>
      <c r="P158" s="3"/>
      <c r="Q158" s="3"/>
      <c r="R158" s="3"/>
    </row>
    <row r="159" spans="1:18" ht="24">
      <c r="A159" s="11"/>
      <c r="B159" s="30" t="s">
        <v>54</v>
      </c>
      <c r="C159" s="30" t="s">
        <v>968</v>
      </c>
      <c r="D159" s="153"/>
      <c r="E159" s="40"/>
      <c r="F159" s="11"/>
      <c r="G159" s="8"/>
      <c r="H159" s="8"/>
      <c r="I159" s="51"/>
      <c r="J159" s="132"/>
      <c r="K159" s="8"/>
      <c r="L159" s="8"/>
      <c r="M159" s="8"/>
      <c r="N159" s="8"/>
      <c r="O159" s="8"/>
      <c r="P159" s="8"/>
      <c r="Q159" s="8"/>
      <c r="R159" s="8"/>
    </row>
    <row r="160" spans="1:18" ht="24">
      <c r="A160" s="11"/>
      <c r="B160" s="30"/>
      <c r="C160" s="30"/>
      <c r="D160" s="153"/>
      <c r="E160" s="11"/>
      <c r="F160" s="11"/>
      <c r="G160" s="8"/>
      <c r="H160" s="8"/>
      <c r="I160" s="51"/>
      <c r="J160" s="132"/>
      <c r="K160" s="8"/>
      <c r="L160" s="8"/>
      <c r="M160" s="8"/>
      <c r="N160" s="8"/>
      <c r="O160" s="8"/>
      <c r="P160" s="8"/>
      <c r="Q160" s="8"/>
      <c r="R160" s="8"/>
    </row>
    <row r="161" spans="1:18" ht="24">
      <c r="A161" s="6"/>
      <c r="B161" s="31"/>
      <c r="C161" s="31"/>
      <c r="D161" s="154"/>
      <c r="E161" s="6"/>
      <c r="F161" s="6"/>
      <c r="G161" s="4"/>
      <c r="H161" s="4"/>
      <c r="I161" s="129"/>
      <c r="J161" s="133"/>
      <c r="K161" s="4"/>
      <c r="L161" s="4"/>
      <c r="M161" s="4"/>
      <c r="N161" s="4"/>
      <c r="O161" s="4"/>
      <c r="P161" s="4"/>
      <c r="Q161" s="4"/>
      <c r="R161" s="4"/>
    </row>
    <row r="162" spans="1:18" ht="24.75" thickBot="1">
      <c r="A162" s="49"/>
      <c r="B162" s="191"/>
      <c r="C162" s="223" t="s">
        <v>393</v>
      </c>
      <c r="D162" s="343">
        <f>SUM(D149:D160)</f>
        <v>480000</v>
      </c>
      <c r="E162" s="49"/>
      <c r="F162" s="49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ht="24.75" thickTop="1">
      <c r="B163" s="1" t="s">
        <v>55</v>
      </c>
    </row>
    <row r="164" spans="1:18" ht="24">
      <c r="A164" s="9" t="s">
        <v>2</v>
      </c>
      <c r="B164" s="479" t="s">
        <v>4</v>
      </c>
      <c r="C164" s="479" t="s">
        <v>5</v>
      </c>
      <c r="D164" s="9" t="s">
        <v>6</v>
      </c>
      <c r="E164" s="9" t="s">
        <v>8</v>
      </c>
      <c r="F164" s="9" t="s">
        <v>10</v>
      </c>
      <c r="G164" s="475" t="s">
        <v>23</v>
      </c>
      <c r="H164" s="476"/>
      <c r="I164" s="476"/>
      <c r="J164" s="477" t="s">
        <v>278</v>
      </c>
      <c r="K164" s="476"/>
      <c r="L164" s="476"/>
      <c r="M164" s="476"/>
      <c r="N164" s="476"/>
      <c r="O164" s="476"/>
      <c r="P164" s="476"/>
      <c r="Q164" s="476"/>
      <c r="R164" s="478"/>
    </row>
    <row r="165" spans="1:18" ht="27">
      <c r="A165" s="10" t="s">
        <v>3</v>
      </c>
      <c r="B165" s="480"/>
      <c r="C165" s="480"/>
      <c r="D165" s="10" t="s">
        <v>7</v>
      </c>
      <c r="E165" s="10" t="s">
        <v>9</v>
      </c>
      <c r="F165" s="10" t="s">
        <v>9</v>
      </c>
      <c r="G165" s="195" t="s">
        <v>24</v>
      </c>
      <c r="H165" s="195" t="s">
        <v>12</v>
      </c>
      <c r="I165" s="352" t="s">
        <v>13</v>
      </c>
      <c r="J165" s="353" t="s">
        <v>14</v>
      </c>
      <c r="K165" s="195" t="s">
        <v>15</v>
      </c>
      <c r="L165" s="195" t="s">
        <v>16</v>
      </c>
      <c r="M165" s="195" t="s">
        <v>17</v>
      </c>
      <c r="N165" s="195" t="s">
        <v>18</v>
      </c>
      <c r="O165" s="195" t="s">
        <v>19</v>
      </c>
      <c r="P165" s="195" t="s">
        <v>20</v>
      </c>
      <c r="Q165" s="195" t="s">
        <v>21</v>
      </c>
      <c r="R165" s="195" t="s">
        <v>22</v>
      </c>
    </row>
    <row r="166" spans="1:18" ht="24">
      <c r="A166" s="5">
        <v>1</v>
      </c>
      <c r="B166" s="29" t="s">
        <v>126</v>
      </c>
      <c r="C166" s="29" t="s">
        <v>794</v>
      </c>
      <c r="D166" s="142">
        <v>50000</v>
      </c>
      <c r="E166" s="166" t="s">
        <v>313</v>
      </c>
      <c r="F166" s="5" t="s">
        <v>29</v>
      </c>
      <c r="G166" s="3"/>
      <c r="H166" s="3"/>
      <c r="I166" s="128"/>
      <c r="J166" s="131"/>
      <c r="K166" s="3"/>
      <c r="L166" s="3"/>
      <c r="M166" s="3"/>
      <c r="N166" s="3"/>
      <c r="O166" s="3"/>
      <c r="P166" s="3"/>
      <c r="Q166" s="3"/>
      <c r="R166" s="3"/>
    </row>
    <row r="167" spans="1:18" ht="24">
      <c r="A167" s="11"/>
      <c r="B167" s="30"/>
      <c r="C167" s="30" t="s">
        <v>793</v>
      </c>
      <c r="D167" s="11"/>
      <c r="E167" s="27" t="s">
        <v>48</v>
      </c>
      <c r="F167" s="11"/>
      <c r="G167" s="8"/>
      <c r="H167" s="8"/>
      <c r="I167" s="51"/>
      <c r="J167" s="132"/>
      <c r="K167" s="8"/>
      <c r="L167" s="8"/>
      <c r="M167" s="8"/>
      <c r="N167" s="8"/>
      <c r="O167" s="8"/>
      <c r="P167" s="8"/>
      <c r="Q167" s="8"/>
      <c r="R167" s="8"/>
    </row>
    <row r="168" spans="1:18" ht="24">
      <c r="A168" s="6"/>
      <c r="B168" s="30"/>
      <c r="C168" s="30"/>
      <c r="D168" s="11"/>
      <c r="E168" s="11"/>
      <c r="F168" s="11"/>
      <c r="G168" s="8"/>
      <c r="H168" s="8"/>
      <c r="I168" s="51"/>
      <c r="J168" s="132"/>
      <c r="K168" s="8"/>
      <c r="L168" s="8"/>
      <c r="M168" s="8"/>
      <c r="N168" s="8"/>
      <c r="O168" s="8"/>
      <c r="P168" s="8"/>
      <c r="Q168" s="8"/>
      <c r="R168" s="8"/>
    </row>
    <row r="169" spans="1:18" ht="24">
      <c r="A169" s="11">
        <v>2</v>
      </c>
      <c r="B169" s="29" t="s">
        <v>56</v>
      </c>
      <c r="C169" s="29" t="s">
        <v>394</v>
      </c>
      <c r="D169" s="142">
        <v>1000000</v>
      </c>
      <c r="E169" s="39" t="s">
        <v>63</v>
      </c>
      <c r="F169" s="5" t="s">
        <v>29</v>
      </c>
      <c r="G169" s="3"/>
      <c r="H169" s="3"/>
      <c r="I169" s="128"/>
      <c r="J169" s="131"/>
      <c r="K169" s="3"/>
      <c r="L169" s="3"/>
      <c r="M169" s="3"/>
      <c r="N169" s="3"/>
      <c r="O169" s="3"/>
      <c r="P169" s="3"/>
      <c r="Q169" s="3"/>
      <c r="R169" s="3"/>
    </row>
    <row r="170" spans="1:18" ht="24">
      <c r="A170" s="11"/>
      <c r="B170" s="30" t="s">
        <v>57</v>
      </c>
      <c r="C170" s="30" t="s">
        <v>395</v>
      </c>
      <c r="D170" s="11"/>
      <c r="E170" s="40"/>
      <c r="F170" s="8"/>
      <c r="G170" s="8"/>
      <c r="H170" s="8"/>
      <c r="I170" s="51"/>
      <c r="J170" s="132"/>
      <c r="K170" s="8"/>
      <c r="L170" s="8"/>
      <c r="M170" s="8"/>
      <c r="N170" s="8"/>
      <c r="O170" s="8"/>
      <c r="P170" s="8"/>
      <c r="Q170" s="8"/>
      <c r="R170" s="8"/>
    </row>
    <row r="171" spans="1:18" ht="24">
      <c r="A171" s="11"/>
      <c r="B171" s="30"/>
      <c r="C171" s="30" t="s">
        <v>188</v>
      </c>
      <c r="D171" s="11"/>
      <c r="E171" s="8"/>
      <c r="F171" s="8"/>
      <c r="G171" s="8"/>
      <c r="H171" s="8"/>
      <c r="I171" s="51"/>
      <c r="J171" s="132"/>
      <c r="K171" s="8"/>
      <c r="L171" s="8"/>
      <c r="M171" s="8"/>
      <c r="N171" s="8"/>
      <c r="O171" s="8"/>
      <c r="P171" s="8"/>
      <c r="Q171" s="8"/>
      <c r="R171" s="8"/>
    </row>
    <row r="172" spans="1:18" ht="24">
      <c r="A172" s="6"/>
      <c r="B172" s="31"/>
      <c r="C172" s="31" t="s">
        <v>396</v>
      </c>
      <c r="D172" s="6"/>
      <c r="E172" s="4"/>
      <c r="F172" s="4"/>
      <c r="G172" s="4"/>
      <c r="H172" s="4"/>
      <c r="I172" s="129"/>
      <c r="J172" s="133"/>
      <c r="K172" s="4"/>
      <c r="L172" s="4"/>
      <c r="M172" s="4"/>
      <c r="N172" s="4"/>
      <c r="O172" s="4"/>
      <c r="P172" s="4"/>
      <c r="Q172" s="4"/>
      <c r="R172" s="4"/>
    </row>
    <row r="173" spans="1:18" ht="24">
      <c r="A173" s="5">
        <v>3</v>
      </c>
      <c r="B173" s="29" t="s">
        <v>397</v>
      </c>
      <c r="C173" s="29" t="s">
        <v>398</v>
      </c>
      <c r="D173" s="38">
        <v>450000</v>
      </c>
      <c r="E173" s="5" t="s">
        <v>63</v>
      </c>
      <c r="F173" s="5" t="s">
        <v>29</v>
      </c>
      <c r="G173" s="3"/>
      <c r="H173" s="3"/>
      <c r="I173" s="128"/>
      <c r="J173" s="131"/>
      <c r="K173" s="3"/>
      <c r="L173" s="3"/>
      <c r="M173" s="3"/>
      <c r="N173" s="3"/>
      <c r="O173" s="3"/>
      <c r="P173" s="3"/>
      <c r="Q173" s="3"/>
      <c r="R173" s="3"/>
    </row>
    <row r="174" spans="1:18" ht="24">
      <c r="A174" s="11"/>
      <c r="B174" s="30"/>
      <c r="C174" s="30" t="s">
        <v>399</v>
      </c>
      <c r="D174" s="11"/>
      <c r="E174" s="11"/>
      <c r="F174" s="11"/>
      <c r="G174" s="8"/>
      <c r="H174" s="8"/>
      <c r="I174" s="51"/>
      <c r="J174" s="132"/>
      <c r="K174" s="8"/>
      <c r="L174" s="8"/>
      <c r="M174" s="8"/>
      <c r="N174" s="8"/>
      <c r="O174" s="8"/>
      <c r="P174" s="8"/>
      <c r="Q174" s="8"/>
      <c r="R174" s="8"/>
    </row>
    <row r="175" spans="1:18" ht="24">
      <c r="A175" s="8"/>
      <c r="B175" s="30"/>
      <c r="C175" s="30" t="s">
        <v>400</v>
      </c>
      <c r="D175" s="11"/>
      <c r="E175" s="27"/>
      <c r="F175" s="8"/>
      <c r="G175" s="8"/>
      <c r="H175" s="8"/>
      <c r="I175" s="51"/>
      <c r="J175" s="132"/>
      <c r="K175" s="8"/>
      <c r="L175" s="8"/>
      <c r="M175" s="8"/>
      <c r="N175" s="8"/>
      <c r="O175" s="8"/>
      <c r="P175" s="8"/>
      <c r="Q175" s="8"/>
      <c r="R175" s="8"/>
    </row>
    <row r="176" spans="1:18" ht="24">
      <c r="A176" s="4"/>
      <c r="B176" s="31"/>
      <c r="C176" s="31"/>
      <c r="D176" s="6"/>
      <c r="E176" s="6"/>
      <c r="F176" s="4"/>
      <c r="G176" s="4"/>
      <c r="H176" s="4"/>
      <c r="I176" s="129"/>
      <c r="J176" s="133"/>
      <c r="K176" s="4"/>
      <c r="L176" s="4"/>
      <c r="M176" s="4"/>
      <c r="N176" s="4"/>
      <c r="O176" s="4"/>
      <c r="P176" s="4"/>
      <c r="Q176" s="4"/>
      <c r="R176" s="4"/>
    </row>
    <row r="177" spans="1:18" ht="24">
      <c r="A177" s="11">
        <v>4</v>
      </c>
      <c r="B177" s="30" t="s">
        <v>401</v>
      </c>
      <c r="C177" s="30" t="s">
        <v>211</v>
      </c>
      <c r="D177" s="175">
        <v>100000</v>
      </c>
      <c r="E177" s="11" t="s">
        <v>63</v>
      </c>
      <c r="F177" s="11" t="s">
        <v>29</v>
      </c>
      <c r="G177" s="8"/>
      <c r="H177" s="8"/>
      <c r="I177" s="51"/>
      <c r="J177" s="132"/>
      <c r="K177" s="8"/>
      <c r="L177" s="8"/>
      <c r="M177" s="8"/>
      <c r="N177" s="8"/>
      <c r="O177" s="8"/>
      <c r="P177" s="8"/>
      <c r="Q177" s="8"/>
      <c r="R177" s="8"/>
    </row>
    <row r="178" spans="1:18" ht="24">
      <c r="A178" s="8"/>
      <c r="B178" s="30" t="s">
        <v>48</v>
      </c>
      <c r="C178" s="30" t="s">
        <v>402</v>
      </c>
      <c r="D178" s="11"/>
      <c r="E178" s="11"/>
      <c r="F178" s="8"/>
      <c r="G178" s="8"/>
      <c r="H178" s="8"/>
      <c r="I178" s="51"/>
      <c r="J178" s="132"/>
      <c r="K178" s="8"/>
      <c r="L178" s="8"/>
      <c r="M178" s="8"/>
      <c r="N178" s="8"/>
      <c r="O178" s="8"/>
      <c r="P178" s="8"/>
      <c r="Q178" s="8"/>
      <c r="R178" s="8"/>
    </row>
    <row r="179" spans="1:18" ht="24">
      <c r="A179" s="8"/>
      <c r="B179" s="30"/>
      <c r="C179" s="30" t="s">
        <v>212</v>
      </c>
      <c r="D179" s="11"/>
      <c r="E179" s="11"/>
      <c r="F179" s="8"/>
      <c r="G179" s="8"/>
      <c r="H179" s="8"/>
      <c r="I179" s="51"/>
      <c r="J179" s="133"/>
      <c r="K179" s="4"/>
      <c r="L179" s="4"/>
      <c r="M179" s="4"/>
      <c r="N179" s="4"/>
      <c r="O179" s="4"/>
      <c r="P179" s="4"/>
      <c r="Q179" s="4"/>
      <c r="R179" s="4"/>
    </row>
    <row r="180" spans="1:18" ht="24">
      <c r="A180" s="54"/>
      <c r="B180" s="137"/>
      <c r="C180" s="137"/>
      <c r="D180" s="259"/>
      <c r="E180" s="257"/>
      <c r="F180" s="54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24">
      <c r="A181" s="9" t="s">
        <v>2</v>
      </c>
      <c r="B181" s="479" t="s">
        <v>4</v>
      </c>
      <c r="C181" s="479" t="s">
        <v>5</v>
      </c>
      <c r="D181" s="9" t="s">
        <v>6</v>
      </c>
      <c r="E181" s="9" t="s">
        <v>8</v>
      </c>
      <c r="F181" s="9" t="s">
        <v>10</v>
      </c>
      <c r="G181" s="475" t="s">
        <v>23</v>
      </c>
      <c r="H181" s="476"/>
      <c r="I181" s="476"/>
      <c r="J181" s="477" t="s">
        <v>278</v>
      </c>
      <c r="K181" s="476"/>
      <c r="L181" s="476"/>
      <c r="M181" s="476"/>
      <c r="N181" s="476"/>
      <c r="O181" s="476"/>
      <c r="P181" s="476"/>
      <c r="Q181" s="476"/>
      <c r="R181" s="478"/>
    </row>
    <row r="182" spans="1:18" ht="27">
      <c r="A182" s="10" t="s">
        <v>3</v>
      </c>
      <c r="B182" s="480"/>
      <c r="C182" s="482"/>
      <c r="D182" s="10" t="s">
        <v>7</v>
      </c>
      <c r="E182" s="10" t="s">
        <v>9</v>
      </c>
      <c r="F182" s="10" t="s">
        <v>9</v>
      </c>
      <c r="G182" s="195" t="s">
        <v>24</v>
      </c>
      <c r="H182" s="195" t="s">
        <v>12</v>
      </c>
      <c r="I182" s="352" t="s">
        <v>13</v>
      </c>
      <c r="J182" s="353" t="s">
        <v>14</v>
      </c>
      <c r="K182" s="195" t="s">
        <v>15</v>
      </c>
      <c r="L182" s="195" t="s">
        <v>16</v>
      </c>
      <c r="M182" s="195" t="s">
        <v>17</v>
      </c>
      <c r="N182" s="195" t="s">
        <v>18</v>
      </c>
      <c r="O182" s="195" t="s">
        <v>19</v>
      </c>
      <c r="P182" s="195" t="s">
        <v>20</v>
      </c>
      <c r="Q182" s="195" t="s">
        <v>21</v>
      </c>
      <c r="R182" s="195" t="s">
        <v>22</v>
      </c>
    </row>
    <row r="183" spans="1:18" ht="24">
      <c r="A183" s="5">
        <v>5</v>
      </c>
      <c r="B183" s="29" t="s">
        <v>403</v>
      </c>
      <c r="C183" s="29" t="s">
        <v>189</v>
      </c>
      <c r="D183" s="38">
        <v>50000</v>
      </c>
      <c r="E183" s="5" t="s">
        <v>63</v>
      </c>
      <c r="F183" s="5" t="s">
        <v>27</v>
      </c>
      <c r="G183" s="3"/>
      <c r="H183" s="3"/>
      <c r="I183" s="128"/>
      <c r="J183" s="131"/>
      <c r="K183" s="3"/>
      <c r="L183" s="3"/>
      <c r="M183" s="3"/>
      <c r="N183" s="3"/>
      <c r="O183" s="3"/>
      <c r="P183" s="3"/>
      <c r="Q183" s="3"/>
      <c r="R183" s="3"/>
    </row>
    <row r="184" spans="1:18" ht="24">
      <c r="A184" s="11"/>
      <c r="B184" s="30" t="s">
        <v>404</v>
      </c>
      <c r="C184" s="30" t="s">
        <v>405</v>
      </c>
      <c r="D184" s="11"/>
      <c r="E184" s="11"/>
      <c r="F184" s="11" t="s">
        <v>28</v>
      </c>
      <c r="G184" s="8"/>
      <c r="H184" s="8"/>
      <c r="I184" s="51"/>
      <c r="J184" s="132"/>
      <c r="K184" s="8"/>
      <c r="L184" s="8"/>
      <c r="M184" s="8"/>
      <c r="N184" s="8"/>
      <c r="O184" s="8"/>
      <c r="P184" s="8"/>
      <c r="Q184" s="8"/>
      <c r="R184" s="8"/>
    </row>
    <row r="185" spans="1:18" ht="24">
      <c r="A185" s="6"/>
      <c r="B185" s="31"/>
      <c r="C185" s="31" t="s">
        <v>406</v>
      </c>
      <c r="D185" s="6"/>
      <c r="E185" s="6"/>
      <c r="F185" s="4"/>
      <c r="G185" s="4"/>
      <c r="H185" s="4"/>
      <c r="I185" s="129"/>
      <c r="J185" s="133"/>
      <c r="K185" s="4"/>
      <c r="L185" s="4"/>
      <c r="M185" s="4"/>
      <c r="N185" s="4"/>
      <c r="O185" s="4"/>
      <c r="P185" s="4"/>
      <c r="Q185" s="4"/>
      <c r="R185" s="4"/>
    </row>
    <row r="186" spans="1:18" ht="24">
      <c r="A186" s="5">
        <v>6</v>
      </c>
      <c r="B186" s="29" t="s">
        <v>58</v>
      </c>
      <c r="C186" s="29" t="s">
        <v>407</v>
      </c>
      <c r="D186" s="38">
        <v>2000000</v>
      </c>
      <c r="E186" s="5" t="s">
        <v>63</v>
      </c>
      <c r="F186" s="5" t="s">
        <v>27</v>
      </c>
      <c r="G186" s="3"/>
      <c r="H186" s="3"/>
      <c r="I186" s="128"/>
      <c r="J186" s="131"/>
      <c r="K186" s="3"/>
      <c r="L186" s="3"/>
      <c r="M186" s="3"/>
      <c r="N186" s="3"/>
      <c r="O186" s="3"/>
      <c r="P186" s="3"/>
      <c r="Q186" s="3"/>
      <c r="R186" s="3"/>
    </row>
    <row r="187" spans="1:18" ht="24">
      <c r="A187" s="11"/>
      <c r="B187" s="30" t="s">
        <v>59</v>
      </c>
      <c r="C187" s="30" t="s">
        <v>408</v>
      </c>
      <c r="D187" s="11"/>
      <c r="E187" s="11" t="s">
        <v>409</v>
      </c>
      <c r="F187" s="11" t="s">
        <v>28</v>
      </c>
      <c r="G187" s="8"/>
      <c r="H187" s="8"/>
      <c r="I187" s="51"/>
      <c r="J187" s="132"/>
      <c r="K187" s="8"/>
      <c r="L187" s="8"/>
      <c r="M187" s="8"/>
      <c r="N187" s="8"/>
      <c r="O187" s="8"/>
      <c r="P187" s="8"/>
      <c r="Q187" s="8"/>
      <c r="R187" s="8"/>
    </row>
    <row r="188" spans="1:18" ht="24">
      <c r="A188" s="11"/>
      <c r="B188" s="30"/>
      <c r="C188" s="30" t="s">
        <v>190</v>
      </c>
      <c r="D188" s="11"/>
      <c r="E188" s="8"/>
      <c r="F188" s="8"/>
      <c r="G188" s="8"/>
      <c r="H188" s="8"/>
      <c r="I188" s="51"/>
      <c r="J188" s="132"/>
      <c r="K188" s="8"/>
      <c r="L188" s="8"/>
      <c r="M188" s="8"/>
      <c r="N188" s="8"/>
      <c r="O188" s="8"/>
      <c r="P188" s="8"/>
      <c r="Q188" s="8"/>
      <c r="R188" s="8"/>
    </row>
    <row r="189" spans="1:18" ht="24">
      <c r="A189" s="6"/>
      <c r="B189" s="31"/>
      <c r="C189" s="31"/>
      <c r="D189" s="6"/>
      <c r="E189" s="4"/>
      <c r="F189" s="4"/>
      <c r="G189" s="4"/>
      <c r="H189" s="4"/>
      <c r="I189" s="129"/>
      <c r="J189" s="133"/>
      <c r="K189" s="4"/>
      <c r="L189" s="4"/>
      <c r="M189" s="4"/>
      <c r="N189" s="4"/>
      <c r="O189" s="4"/>
      <c r="P189" s="4"/>
      <c r="Q189" s="4"/>
      <c r="R189" s="4"/>
    </row>
    <row r="190" spans="1:18" ht="24">
      <c r="A190" s="5">
        <v>7</v>
      </c>
      <c r="B190" s="29" t="s">
        <v>796</v>
      </c>
      <c r="C190" s="29" t="s">
        <v>410</v>
      </c>
      <c r="D190" s="38">
        <v>50000</v>
      </c>
      <c r="E190" s="5" t="s">
        <v>63</v>
      </c>
      <c r="F190" s="5" t="s">
        <v>27</v>
      </c>
      <c r="G190" s="3"/>
      <c r="H190" s="3"/>
      <c r="I190" s="128"/>
      <c r="J190" s="131"/>
      <c r="K190" s="3"/>
      <c r="L190" s="3"/>
      <c r="M190" s="3"/>
      <c r="N190" s="3"/>
      <c r="O190" s="3"/>
      <c r="P190" s="3"/>
      <c r="Q190" s="3"/>
      <c r="R190" s="3"/>
    </row>
    <row r="191" spans="1:18" ht="24">
      <c r="A191" s="11"/>
      <c r="B191" s="30" t="s">
        <v>795</v>
      </c>
      <c r="C191" s="30" t="s">
        <v>411</v>
      </c>
      <c r="D191" s="11"/>
      <c r="E191" s="11" t="s">
        <v>409</v>
      </c>
      <c r="F191" s="11" t="s">
        <v>28</v>
      </c>
      <c r="G191" s="8"/>
      <c r="H191" s="8"/>
      <c r="I191" s="51"/>
      <c r="J191" s="132"/>
      <c r="K191" s="8"/>
      <c r="L191" s="8"/>
      <c r="M191" s="8"/>
      <c r="N191" s="8"/>
      <c r="O191" s="8"/>
      <c r="P191" s="8"/>
      <c r="Q191" s="8"/>
      <c r="R191" s="8"/>
    </row>
    <row r="192" spans="1:18" ht="24">
      <c r="A192" s="11"/>
      <c r="B192" s="30"/>
      <c r="C192" s="30" t="s">
        <v>412</v>
      </c>
      <c r="D192" s="11"/>
      <c r="E192" s="8"/>
      <c r="F192" s="8"/>
      <c r="G192" s="8"/>
      <c r="H192" s="8"/>
      <c r="I192" s="51"/>
      <c r="J192" s="132"/>
      <c r="K192" s="8"/>
      <c r="L192" s="8"/>
      <c r="M192" s="8"/>
      <c r="N192" s="8"/>
      <c r="O192" s="8"/>
      <c r="P192" s="8"/>
      <c r="Q192" s="8"/>
      <c r="R192" s="8"/>
    </row>
    <row r="193" spans="1:18" ht="24">
      <c r="A193" s="11"/>
      <c r="B193" s="30"/>
      <c r="C193" s="30" t="s">
        <v>191</v>
      </c>
      <c r="D193" s="11"/>
      <c r="E193" s="8"/>
      <c r="F193" s="8"/>
      <c r="G193" s="8"/>
      <c r="H193" s="8"/>
      <c r="I193" s="51"/>
      <c r="J193" s="132"/>
      <c r="K193" s="8"/>
      <c r="L193" s="8"/>
      <c r="M193" s="8"/>
      <c r="N193" s="8"/>
      <c r="O193" s="8"/>
      <c r="P193" s="8"/>
      <c r="Q193" s="8"/>
      <c r="R193" s="8"/>
    </row>
    <row r="194" spans="1:18" ht="24">
      <c r="A194" s="6"/>
      <c r="B194" s="31"/>
      <c r="C194" s="31"/>
      <c r="D194" s="6"/>
      <c r="E194" s="4"/>
      <c r="F194" s="4"/>
      <c r="G194" s="4"/>
      <c r="H194" s="4"/>
      <c r="I194" s="129"/>
      <c r="J194" s="133"/>
      <c r="K194" s="4"/>
      <c r="L194" s="4"/>
      <c r="M194" s="4"/>
      <c r="N194" s="4"/>
      <c r="O194" s="4"/>
      <c r="P194" s="4"/>
      <c r="Q194" s="4"/>
      <c r="R194" s="4"/>
    </row>
    <row r="195" spans="1:18" ht="24">
      <c r="A195" s="11">
        <v>8</v>
      </c>
      <c r="B195" s="20" t="s">
        <v>413</v>
      </c>
      <c r="C195" s="20" t="s">
        <v>60</v>
      </c>
      <c r="D195" s="161">
        <v>1200000</v>
      </c>
      <c r="E195" s="11" t="s">
        <v>63</v>
      </c>
      <c r="F195" s="27" t="s">
        <v>27</v>
      </c>
      <c r="G195" s="8"/>
      <c r="H195" s="8"/>
      <c r="I195" s="51"/>
      <c r="J195" s="132"/>
      <c r="K195" s="8"/>
      <c r="L195" s="8"/>
      <c r="M195" s="8"/>
      <c r="N195" s="8"/>
      <c r="O195" s="8"/>
      <c r="P195" s="8"/>
      <c r="Q195" s="8"/>
      <c r="R195" s="8"/>
    </row>
    <row r="196" spans="1:18" ht="24">
      <c r="A196" s="8"/>
      <c r="B196" s="20" t="s">
        <v>414</v>
      </c>
      <c r="C196" s="20" t="s">
        <v>783</v>
      </c>
      <c r="D196" s="11"/>
      <c r="E196" s="11"/>
      <c r="F196" s="11" t="s">
        <v>28</v>
      </c>
      <c r="G196" s="8"/>
      <c r="H196" s="8"/>
      <c r="I196" s="51"/>
      <c r="J196" s="132"/>
      <c r="K196" s="8"/>
      <c r="L196" s="8"/>
      <c r="M196" s="8"/>
      <c r="N196" s="8"/>
      <c r="O196" s="8"/>
      <c r="P196" s="8"/>
      <c r="Q196" s="8"/>
      <c r="R196" s="8"/>
    </row>
    <row r="197" spans="1:18" ht="24">
      <c r="A197" s="4"/>
      <c r="B197" s="21" t="s">
        <v>415</v>
      </c>
      <c r="C197" s="21" t="s">
        <v>797</v>
      </c>
      <c r="D197" s="6"/>
      <c r="E197" s="4"/>
      <c r="F197" s="4"/>
      <c r="G197" s="4"/>
      <c r="H197" s="4"/>
      <c r="I197" s="129"/>
      <c r="J197" s="133"/>
      <c r="K197" s="4"/>
      <c r="L197" s="4"/>
      <c r="M197" s="4"/>
      <c r="N197" s="4"/>
      <c r="O197" s="4"/>
      <c r="P197" s="4"/>
      <c r="Q197" s="4"/>
      <c r="R197" s="4"/>
    </row>
    <row r="198" spans="1:18" ht="24">
      <c r="A198" s="13"/>
      <c r="B198" s="254"/>
      <c r="C198" s="254"/>
      <c r="D198" s="54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24">
      <c r="A199" s="9" t="s">
        <v>2</v>
      </c>
      <c r="B199" s="479" t="s">
        <v>4</v>
      </c>
      <c r="C199" s="479" t="s">
        <v>5</v>
      </c>
      <c r="D199" s="9" t="s">
        <v>6</v>
      </c>
      <c r="E199" s="9" t="s">
        <v>8</v>
      </c>
      <c r="F199" s="9" t="s">
        <v>10</v>
      </c>
      <c r="G199" s="475" t="s">
        <v>23</v>
      </c>
      <c r="H199" s="476"/>
      <c r="I199" s="476"/>
      <c r="J199" s="477" t="s">
        <v>278</v>
      </c>
      <c r="K199" s="476"/>
      <c r="L199" s="476"/>
      <c r="M199" s="476"/>
      <c r="N199" s="476"/>
      <c r="O199" s="476"/>
      <c r="P199" s="476"/>
      <c r="Q199" s="476"/>
      <c r="R199" s="478"/>
    </row>
    <row r="200" spans="1:18" ht="27">
      <c r="A200" s="10" t="s">
        <v>3</v>
      </c>
      <c r="B200" s="480"/>
      <c r="C200" s="482"/>
      <c r="D200" s="10" t="s">
        <v>7</v>
      </c>
      <c r="E200" s="10" t="s">
        <v>9</v>
      </c>
      <c r="F200" s="10" t="s">
        <v>9</v>
      </c>
      <c r="G200" s="195" t="s">
        <v>24</v>
      </c>
      <c r="H200" s="195" t="s">
        <v>12</v>
      </c>
      <c r="I200" s="352" t="s">
        <v>13</v>
      </c>
      <c r="J200" s="353" t="s">
        <v>14</v>
      </c>
      <c r="K200" s="195" t="s">
        <v>15</v>
      </c>
      <c r="L200" s="195" t="s">
        <v>16</v>
      </c>
      <c r="M200" s="195" t="s">
        <v>17</v>
      </c>
      <c r="N200" s="195" t="s">
        <v>18</v>
      </c>
      <c r="O200" s="195" t="s">
        <v>19</v>
      </c>
      <c r="P200" s="195" t="s">
        <v>20</v>
      </c>
      <c r="Q200" s="195" t="s">
        <v>21</v>
      </c>
      <c r="R200" s="195" t="s">
        <v>22</v>
      </c>
    </row>
    <row r="201" spans="1:18" ht="24">
      <c r="A201" s="5">
        <v>9</v>
      </c>
      <c r="B201" s="29" t="s">
        <v>49</v>
      </c>
      <c r="C201" s="29" t="s">
        <v>417</v>
      </c>
      <c r="D201" s="38">
        <v>500000</v>
      </c>
      <c r="E201" s="39" t="s">
        <v>63</v>
      </c>
      <c r="F201" s="5" t="s">
        <v>27</v>
      </c>
      <c r="G201" s="3"/>
      <c r="H201" s="3"/>
      <c r="I201" s="128"/>
      <c r="J201" s="131"/>
      <c r="K201" s="3"/>
      <c r="L201" s="3"/>
      <c r="M201" s="3"/>
      <c r="N201" s="3"/>
      <c r="O201" s="3"/>
      <c r="P201" s="3"/>
      <c r="Q201" s="3"/>
      <c r="R201" s="3"/>
    </row>
    <row r="202" spans="1:18" ht="24">
      <c r="A202" s="8"/>
      <c r="B202" s="30" t="s">
        <v>62</v>
      </c>
      <c r="C202" s="30" t="s">
        <v>418</v>
      </c>
      <c r="D202" s="11"/>
      <c r="E202" s="40"/>
      <c r="F202" s="11" t="s">
        <v>28</v>
      </c>
      <c r="G202" s="8"/>
      <c r="H202" s="8"/>
      <c r="I202" s="51"/>
      <c r="J202" s="132"/>
      <c r="K202" s="8"/>
      <c r="L202" s="8"/>
      <c r="M202" s="8"/>
      <c r="N202" s="8"/>
      <c r="O202" s="8"/>
      <c r="P202" s="8"/>
      <c r="Q202" s="8"/>
      <c r="R202" s="8"/>
    </row>
    <row r="203" spans="1:18" ht="24">
      <c r="A203" s="8"/>
      <c r="B203" s="30" t="s">
        <v>416</v>
      </c>
      <c r="C203" s="30" t="s">
        <v>197</v>
      </c>
      <c r="D203" s="11"/>
      <c r="F203" s="8"/>
      <c r="G203" s="8"/>
      <c r="H203" s="8"/>
      <c r="I203" s="51"/>
      <c r="J203" s="132"/>
      <c r="K203" s="8"/>
      <c r="L203" s="8"/>
      <c r="M203" s="8"/>
      <c r="N203" s="8"/>
      <c r="O203" s="8"/>
      <c r="P203" s="8"/>
      <c r="Q203" s="8"/>
      <c r="R203" s="8"/>
    </row>
    <row r="204" spans="1:18" ht="24">
      <c r="A204" s="8"/>
      <c r="B204" s="30"/>
      <c r="C204" s="30" t="s">
        <v>198</v>
      </c>
      <c r="D204" s="11"/>
      <c r="E204" s="8"/>
      <c r="F204" s="8"/>
      <c r="G204" s="8"/>
      <c r="H204" s="8"/>
      <c r="I204" s="51"/>
      <c r="J204" s="132"/>
      <c r="K204" s="8"/>
      <c r="L204" s="8"/>
      <c r="M204" s="8"/>
      <c r="N204" s="8"/>
      <c r="O204" s="8"/>
      <c r="P204" s="8"/>
      <c r="Q204" s="8"/>
      <c r="R204" s="8"/>
    </row>
    <row r="205" spans="1:18" ht="24">
      <c r="A205" s="8"/>
      <c r="B205" s="30"/>
      <c r="C205" s="30" t="s">
        <v>199</v>
      </c>
      <c r="D205" s="11"/>
      <c r="E205" s="8"/>
      <c r="F205" s="8"/>
      <c r="G205" s="8"/>
      <c r="H205" s="8"/>
      <c r="I205" s="51"/>
      <c r="J205" s="132"/>
      <c r="K205" s="8"/>
      <c r="L205" s="8"/>
      <c r="M205" s="8"/>
      <c r="N205" s="8"/>
      <c r="O205" s="8"/>
      <c r="P205" s="8"/>
      <c r="Q205" s="8"/>
      <c r="R205" s="8"/>
    </row>
    <row r="206" spans="1:18" ht="24">
      <c r="A206" s="8"/>
      <c r="B206" s="30"/>
      <c r="C206" s="30" t="s">
        <v>200</v>
      </c>
      <c r="D206" s="11"/>
      <c r="E206" s="8"/>
      <c r="F206" s="8"/>
      <c r="G206" s="8"/>
      <c r="H206" s="8"/>
      <c r="I206" s="51"/>
      <c r="J206" s="132"/>
      <c r="K206" s="8"/>
      <c r="L206" s="8"/>
      <c r="M206" s="8"/>
      <c r="N206" s="8"/>
      <c r="O206" s="8"/>
      <c r="P206" s="8"/>
      <c r="Q206" s="8"/>
      <c r="R206" s="8"/>
    </row>
    <row r="207" spans="1:18" ht="24">
      <c r="A207" s="8"/>
      <c r="B207" s="30"/>
      <c r="C207" s="30" t="s">
        <v>419</v>
      </c>
      <c r="D207" s="11"/>
      <c r="E207" s="8"/>
      <c r="F207" s="8"/>
      <c r="G207" s="8"/>
      <c r="H207" s="8"/>
      <c r="I207" s="51"/>
      <c r="J207" s="132"/>
      <c r="K207" s="8"/>
      <c r="L207" s="8"/>
      <c r="M207" s="8"/>
      <c r="N207" s="8"/>
      <c r="O207" s="8"/>
      <c r="P207" s="8"/>
      <c r="Q207" s="8"/>
      <c r="R207" s="8"/>
    </row>
    <row r="208" spans="1:18" ht="24">
      <c r="A208" s="5">
        <v>10</v>
      </c>
      <c r="B208" s="29" t="s">
        <v>61</v>
      </c>
      <c r="C208" s="29" t="s">
        <v>192</v>
      </c>
      <c r="D208" s="142">
        <v>50000</v>
      </c>
      <c r="E208" s="5" t="s">
        <v>63</v>
      </c>
      <c r="F208" s="5" t="s">
        <v>139</v>
      </c>
      <c r="G208" s="3"/>
      <c r="H208" s="3"/>
      <c r="I208" s="128"/>
      <c r="J208" s="131"/>
      <c r="K208" s="3"/>
      <c r="L208" s="3"/>
      <c r="M208" s="3"/>
      <c r="N208" s="3"/>
      <c r="O208" s="3"/>
      <c r="P208" s="3"/>
      <c r="Q208" s="3"/>
      <c r="R208" s="3"/>
    </row>
    <row r="209" spans="1:18" ht="24">
      <c r="A209" s="8"/>
      <c r="B209" s="30"/>
      <c r="C209" s="30" t="s">
        <v>193</v>
      </c>
      <c r="D209" s="11"/>
      <c r="E209" s="11"/>
      <c r="F209" s="11" t="s">
        <v>140</v>
      </c>
      <c r="G209" s="8"/>
      <c r="H209" s="8"/>
      <c r="I209" s="51"/>
      <c r="J209" s="132"/>
      <c r="K209" s="8"/>
      <c r="L209" s="8"/>
      <c r="M209" s="8"/>
      <c r="N209" s="8"/>
      <c r="O209" s="8"/>
      <c r="P209" s="8"/>
      <c r="Q209" s="8"/>
      <c r="R209" s="8"/>
    </row>
    <row r="210" spans="1:18" ht="24">
      <c r="A210" s="8"/>
      <c r="B210" s="30"/>
      <c r="C210" s="30" t="s">
        <v>194</v>
      </c>
      <c r="D210" s="11"/>
      <c r="E210" s="30"/>
      <c r="F210" s="8"/>
      <c r="G210" s="8"/>
      <c r="H210" s="8"/>
      <c r="I210" s="51"/>
      <c r="J210" s="132"/>
      <c r="K210" s="8"/>
      <c r="L210" s="8"/>
      <c r="M210" s="8"/>
      <c r="N210" s="8"/>
      <c r="O210" s="8"/>
      <c r="P210" s="8"/>
      <c r="Q210" s="8"/>
      <c r="R210" s="8"/>
    </row>
    <row r="211" spans="1:18" ht="24">
      <c r="A211" s="8"/>
      <c r="B211" s="30"/>
      <c r="C211" s="30" t="s">
        <v>195</v>
      </c>
      <c r="D211" s="11"/>
      <c r="E211" s="30"/>
      <c r="F211" s="8"/>
      <c r="G211" s="8"/>
      <c r="H211" s="8"/>
      <c r="I211" s="51"/>
      <c r="J211" s="132"/>
      <c r="K211" s="8"/>
      <c r="L211" s="8"/>
      <c r="M211" s="8"/>
      <c r="N211" s="8"/>
      <c r="O211" s="8"/>
      <c r="P211" s="8"/>
      <c r="Q211" s="8"/>
      <c r="R211" s="8"/>
    </row>
    <row r="212" spans="1:18" ht="24">
      <c r="A212" s="4"/>
      <c r="B212" s="31"/>
      <c r="C212" s="31" t="s">
        <v>196</v>
      </c>
      <c r="D212" s="6"/>
      <c r="E212" s="31"/>
      <c r="F212" s="4"/>
      <c r="G212" s="4"/>
      <c r="H212" s="4"/>
      <c r="I212" s="129"/>
      <c r="J212" s="133"/>
      <c r="K212" s="4"/>
      <c r="L212" s="4"/>
      <c r="M212" s="4"/>
      <c r="N212" s="4"/>
      <c r="O212" s="4"/>
      <c r="P212" s="4"/>
      <c r="Q212" s="4"/>
      <c r="R212" s="4"/>
    </row>
    <row r="213" spans="1:18" ht="24">
      <c r="A213" s="5">
        <v>11</v>
      </c>
      <c r="B213" s="145" t="s">
        <v>420</v>
      </c>
      <c r="C213" s="145" t="s">
        <v>201</v>
      </c>
      <c r="D213" s="142">
        <v>50000</v>
      </c>
      <c r="E213" s="5" t="s">
        <v>63</v>
      </c>
      <c r="F213" s="5" t="s">
        <v>139</v>
      </c>
      <c r="G213" s="3"/>
      <c r="H213" s="3"/>
      <c r="I213" s="128"/>
      <c r="J213" s="131"/>
      <c r="K213" s="3"/>
      <c r="L213" s="3"/>
      <c r="M213" s="3"/>
      <c r="N213" s="3"/>
      <c r="O213" s="3"/>
      <c r="P213" s="3"/>
      <c r="Q213" s="3"/>
      <c r="R213" s="3"/>
    </row>
    <row r="214" spans="1:18" ht="24">
      <c r="A214" s="8"/>
      <c r="B214" s="146" t="s">
        <v>800</v>
      </c>
      <c r="C214" s="146" t="s">
        <v>799</v>
      </c>
      <c r="D214" s="11"/>
      <c r="E214" s="11"/>
      <c r="F214" s="11" t="s">
        <v>140</v>
      </c>
      <c r="G214" s="8"/>
      <c r="H214" s="8"/>
      <c r="I214" s="51"/>
      <c r="J214" s="132"/>
      <c r="K214" s="8"/>
      <c r="L214" s="8"/>
      <c r="M214" s="8"/>
      <c r="N214" s="8"/>
      <c r="O214" s="8"/>
      <c r="P214" s="8"/>
      <c r="Q214" s="8"/>
      <c r="R214" s="8"/>
    </row>
    <row r="215" spans="1:18" ht="24">
      <c r="A215" s="4"/>
      <c r="B215" s="147" t="s">
        <v>801</v>
      </c>
      <c r="C215" s="147" t="s">
        <v>798</v>
      </c>
      <c r="D215" s="6"/>
      <c r="E215" s="6"/>
      <c r="F215" s="4"/>
      <c r="G215" s="4"/>
      <c r="H215" s="4"/>
      <c r="I215" s="129"/>
      <c r="J215" s="133"/>
      <c r="K215" s="4"/>
      <c r="L215" s="4"/>
      <c r="M215" s="4"/>
      <c r="N215" s="4"/>
      <c r="O215" s="4"/>
      <c r="P215" s="4"/>
      <c r="Q215" s="4"/>
      <c r="R215" s="4"/>
    </row>
    <row r="216" spans="3:4" ht="24.75" thickBot="1">
      <c r="C216" s="160" t="s">
        <v>64</v>
      </c>
      <c r="D216" s="168">
        <f>SUM(D166:D215)</f>
        <v>5500000</v>
      </c>
    </row>
    <row r="217" spans="3:4" ht="24.75" thickTop="1">
      <c r="C217" s="171"/>
      <c r="D217" s="233"/>
    </row>
    <row r="218" ht="24">
      <c r="B218" s="1" t="s">
        <v>65</v>
      </c>
    </row>
    <row r="220" spans="1:18" ht="24">
      <c r="A220" s="9" t="s">
        <v>2</v>
      </c>
      <c r="B220" s="479" t="s">
        <v>4</v>
      </c>
      <c r="C220" s="479" t="s">
        <v>5</v>
      </c>
      <c r="D220" s="9" t="s">
        <v>6</v>
      </c>
      <c r="E220" s="9" t="s">
        <v>8</v>
      </c>
      <c r="F220" s="9" t="s">
        <v>10</v>
      </c>
      <c r="G220" s="475" t="s">
        <v>23</v>
      </c>
      <c r="H220" s="476"/>
      <c r="I220" s="476"/>
      <c r="J220" s="477" t="s">
        <v>278</v>
      </c>
      <c r="K220" s="476"/>
      <c r="L220" s="476"/>
      <c r="M220" s="476"/>
      <c r="N220" s="476"/>
      <c r="O220" s="476"/>
      <c r="P220" s="476"/>
      <c r="Q220" s="476"/>
      <c r="R220" s="478"/>
    </row>
    <row r="221" spans="1:18" ht="27">
      <c r="A221" s="10" t="s">
        <v>3</v>
      </c>
      <c r="B221" s="480"/>
      <c r="C221" s="482"/>
      <c r="D221" s="10" t="s">
        <v>7</v>
      </c>
      <c r="E221" s="10" t="s">
        <v>9</v>
      </c>
      <c r="F221" s="10" t="s">
        <v>9</v>
      </c>
      <c r="G221" s="195" t="s">
        <v>24</v>
      </c>
      <c r="H221" s="195" t="s">
        <v>12</v>
      </c>
      <c r="I221" s="352" t="s">
        <v>13</v>
      </c>
      <c r="J221" s="353" t="s">
        <v>14</v>
      </c>
      <c r="K221" s="195" t="s">
        <v>15</v>
      </c>
      <c r="L221" s="195" t="s">
        <v>16</v>
      </c>
      <c r="M221" s="195" t="s">
        <v>17</v>
      </c>
      <c r="N221" s="195" t="s">
        <v>18</v>
      </c>
      <c r="O221" s="195" t="s">
        <v>19</v>
      </c>
      <c r="P221" s="195" t="s">
        <v>20</v>
      </c>
      <c r="Q221" s="195" t="s">
        <v>21</v>
      </c>
      <c r="R221" s="195" t="s">
        <v>22</v>
      </c>
    </row>
    <row r="222" spans="1:18" ht="24">
      <c r="A222" s="5">
        <v>1</v>
      </c>
      <c r="B222" s="29" t="s">
        <v>66</v>
      </c>
      <c r="C222" s="29" t="s">
        <v>423</v>
      </c>
      <c r="D222" s="38">
        <v>2000000</v>
      </c>
      <c r="E222" s="5" t="s">
        <v>63</v>
      </c>
      <c r="F222" s="5" t="s">
        <v>29</v>
      </c>
      <c r="G222" s="3"/>
      <c r="H222" s="3"/>
      <c r="I222" s="128"/>
      <c r="J222" s="131"/>
      <c r="K222" s="3"/>
      <c r="L222" s="3"/>
      <c r="M222" s="3"/>
      <c r="N222" s="3"/>
      <c r="O222" s="3"/>
      <c r="P222" s="3"/>
      <c r="Q222" s="3"/>
      <c r="R222" s="3"/>
    </row>
    <row r="223" spans="1:18" ht="24">
      <c r="A223" s="8"/>
      <c r="B223" s="30" t="s">
        <v>421</v>
      </c>
      <c r="C223" s="30" t="s">
        <v>424</v>
      </c>
      <c r="D223" s="11"/>
      <c r="E223" s="11"/>
      <c r="F223" s="8"/>
      <c r="G223" s="8"/>
      <c r="H223" s="8"/>
      <c r="I223" s="51"/>
      <c r="J223" s="132"/>
      <c r="K223" s="8"/>
      <c r="L223" s="8"/>
      <c r="M223" s="8"/>
      <c r="N223" s="8"/>
      <c r="O223" s="8"/>
      <c r="P223" s="8"/>
      <c r="Q223" s="8"/>
      <c r="R223" s="8"/>
    </row>
    <row r="224" spans="1:18" ht="24">
      <c r="A224" s="8"/>
      <c r="B224" s="30" t="s">
        <v>422</v>
      </c>
      <c r="C224" s="30" t="s">
        <v>202</v>
      </c>
      <c r="D224" s="11"/>
      <c r="E224" s="30"/>
      <c r="F224" s="8"/>
      <c r="G224" s="8"/>
      <c r="H224" s="8"/>
      <c r="I224" s="51"/>
      <c r="J224" s="132"/>
      <c r="K224" s="8"/>
      <c r="L224" s="8"/>
      <c r="M224" s="8"/>
      <c r="N224" s="8"/>
      <c r="O224" s="8"/>
      <c r="P224" s="8"/>
      <c r="Q224" s="8"/>
      <c r="R224" s="8"/>
    </row>
    <row r="225" spans="1:18" ht="24">
      <c r="A225" s="8"/>
      <c r="B225" s="30"/>
      <c r="C225" s="30" t="s">
        <v>203</v>
      </c>
      <c r="D225" s="11"/>
      <c r="E225" s="8"/>
      <c r="F225" s="8"/>
      <c r="G225" s="8"/>
      <c r="H225" s="8"/>
      <c r="I225" s="51"/>
      <c r="J225" s="132"/>
      <c r="K225" s="8"/>
      <c r="L225" s="8"/>
      <c r="M225" s="8"/>
      <c r="N225" s="8"/>
      <c r="O225" s="8"/>
      <c r="P225" s="8"/>
      <c r="Q225" s="8"/>
      <c r="R225" s="8"/>
    </row>
    <row r="226" spans="1:18" ht="24">
      <c r="A226" s="8"/>
      <c r="B226" s="30"/>
      <c r="C226" s="30" t="s">
        <v>204</v>
      </c>
      <c r="D226" s="11"/>
      <c r="E226" s="8"/>
      <c r="F226" s="8"/>
      <c r="G226" s="8"/>
      <c r="H226" s="8"/>
      <c r="I226" s="51"/>
      <c r="J226" s="132"/>
      <c r="K226" s="8"/>
      <c r="L226" s="8"/>
      <c r="M226" s="8"/>
      <c r="N226" s="8"/>
      <c r="O226" s="8"/>
      <c r="P226" s="8"/>
      <c r="Q226" s="8"/>
      <c r="R226" s="8"/>
    </row>
    <row r="227" spans="1:18" ht="24">
      <c r="A227" s="8"/>
      <c r="B227" s="30"/>
      <c r="C227" s="30" t="s">
        <v>425</v>
      </c>
      <c r="D227" s="11"/>
      <c r="E227" s="8"/>
      <c r="F227" s="8"/>
      <c r="G227" s="8"/>
      <c r="H227" s="8"/>
      <c r="I227" s="51"/>
      <c r="J227" s="132"/>
      <c r="K227" s="8"/>
      <c r="L227" s="8"/>
      <c r="M227" s="8"/>
      <c r="N227" s="8"/>
      <c r="O227" s="8"/>
      <c r="P227" s="8"/>
      <c r="Q227" s="8"/>
      <c r="R227" s="8"/>
    </row>
    <row r="228" spans="1:18" ht="24">
      <c r="A228" s="8"/>
      <c r="B228" s="30"/>
      <c r="C228" s="30" t="s">
        <v>426</v>
      </c>
      <c r="D228" s="11"/>
      <c r="E228" s="8"/>
      <c r="F228" s="8"/>
      <c r="G228" s="8"/>
      <c r="H228" s="8"/>
      <c r="I228" s="51"/>
      <c r="J228" s="132"/>
      <c r="K228" s="8"/>
      <c r="L228" s="8"/>
      <c r="M228" s="8"/>
      <c r="N228" s="8"/>
      <c r="O228" s="8"/>
      <c r="P228" s="8"/>
      <c r="Q228" s="8"/>
      <c r="R228" s="8"/>
    </row>
    <row r="229" spans="1:18" ht="24">
      <c r="A229" s="4"/>
      <c r="B229" s="31"/>
      <c r="C229" s="31" t="s">
        <v>67</v>
      </c>
      <c r="D229" s="6"/>
      <c r="E229" s="4"/>
      <c r="F229" s="4"/>
      <c r="G229" s="4"/>
      <c r="H229" s="4"/>
      <c r="I229" s="129"/>
      <c r="J229" s="133"/>
      <c r="K229" s="4"/>
      <c r="L229" s="4"/>
      <c r="M229" s="4"/>
      <c r="N229" s="4"/>
      <c r="O229" s="4"/>
      <c r="P229" s="4"/>
      <c r="Q229" s="4"/>
      <c r="R229" s="4"/>
    </row>
    <row r="230" spans="1:18" ht="24">
      <c r="A230" s="5">
        <v>2</v>
      </c>
      <c r="B230" s="29" t="s">
        <v>803</v>
      </c>
      <c r="C230" s="29" t="s">
        <v>427</v>
      </c>
      <c r="D230" s="38">
        <v>70000</v>
      </c>
      <c r="E230" s="166" t="s">
        <v>209</v>
      </c>
      <c r="F230" s="5" t="s">
        <v>29</v>
      </c>
      <c r="G230" s="3"/>
      <c r="H230" s="3"/>
      <c r="I230" s="128"/>
      <c r="J230" s="131"/>
      <c r="K230" s="3"/>
      <c r="L230" s="3"/>
      <c r="M230" s="3"/>
      <c r="N230" s="3"/>
      <c r="O230" s="3"/>
      <c r="P230" s="3"/>
      <c r="Q230" s="3"/>
      <c r="R230" s="3"/>
    </row>
    <row r="231" spans="1:18" ht="24">
      <c r="A231" s="8"/>
      <c r="B231" s="30" t="s">
        <v>802</v>
      </c>
      <c r="C231" s="30" t="s">
        <v>428</v>
      </c>
      <c r="D231" s="11"/>
      <c r="E231" s="27" t="s">
        <v>48</v>
      </c>
      <c r="F231" s="8"/>
      <c r="G231" s="8"/>
      <c r="H231" s="8"/>
      <c r="I231" s="51"/>
      <c r="J231" s="132"/>
      <c r="K231" s="8"/>
      <c r="L231" s="8"/>
      <c r="M231" s="8"/>
      <c r="N231" s="8"/>
      <c r="O231" s="8"/>
      <c r="P231" s="8"/>
      <c r="Q231" s="8"/>
      <c r="R231" s="8"/>
    </row>
    <row r="232" spans="1:18" ht="24">
      <c r="A232" s="8"/>
      <c r="B232" s="30"/>
      <c r="C232" s="30" t="s">
        <v>429</v>
      </c>
      <c r="D232" s="11"/>
      <c r="E232" s="52"/>
      <c r="F232" s="8"/>
      <c r="G232" s="8"/>
      <c r="H232" s="8"/>
      <c r="I232" s="51"/>
      <c r="J232" s="132"/>
      <c r="K232" s="8"/>
      <c r="L232" s="8"/>
      <c r="M232" s="8"/>
      <c r="N232" s="8"/>
      <c r="O232" s="8"/>
      <c r="P232" s="8"/>
      <c r="Q232" s="8"/>
      <c r="R232" s="8"/>
    </row>
    <row r="233" spans="1:18" ht="24">
      <c r="A233" s="4"/>
      <c r="B233" s="31"/>
      <c r="C233" s="31" t="s">
        <v>430</v>
      </c>
      <c r="D233" s="6"/>
      <c r="E233" s="4"/>
      <c r="F233" s="4"/>
      <c r="G233" s="4"/>
      <c r="H233" s="4"/>
      <c r="I233" s="129"/>
      <c r="J233" s="133"/>
      <c r="K233" s="4"/>
      <c r="L233" s="4"/>
      <c r="M233" s="4"/>
      <c r="N233" s="4"/>
      <c r="O233" s="4"/>
      <c r="P233" s="4"/>
      <c r="Q233" s="4"/>
      <c r="R233" s="4"/>
    </row>
    <row r="234" spans="1:18" ht="24">
      <c r="A234" s="49"/>
      <c r="B234" s="191"/>
      <c r="C234" s="191"/>
      <c r="D234" s="192"/>
      <c r="E234" s="193"/>
      <c r="F234" s="49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24">
      <c r="A235" s="9" t="s">
        <v>2</v>
      </c>
      <c r="B235" s="479" t="s">
        <v>4</v>
      </c>
      <c r="C235" s="479" t="s">
        <v>5</v>
      </c>
      <c r="D235" s="9" t="s">
        <v>6</v>
      </c>
      <c r="E235" s="9" t="s">
        <v>8</v>
      </c>
      <c r="F235" s="9" t="s">
        <v>10</v>
      </c>
      <c r="G235" s="475" t="s">
        <v>23</v>
      </c>
      <c r="H235" s="476"/>
      <c r="I235" s="476"/>
      <c r="J235" s="477" t="s">
        <v>278</v>
      </c>
      <c r="K235" s="476"/>
      <c r="L235" s="476"/>
      <c r="M235" s="476"/>
      <c r="N235" s="476"/>
      <c r="O235" s="476"/>
      <c r="P235" s="476"/>
      <c r="Q235" s="476"/>
      <c r="R235" s="478"/>
    </row>
    <row r="236" spans="1:18" ht="27">
      <c r="A236" s="10" t="s">
        <v>3</v>
      </c>
      <c r="B236" s="480"/>
      <c r="C236" s="482"/>
      <c r="D236" s="10" t="s">
        <v>7</v>
      </c>
      <c r="E236" s="10" t="s">
        <v>9</v>
      </c>
      <c r="F236" s="10" t="s">
        <v>9</v>
      </c>
      <c r="G236" s="195" t="s">
        <v>24</v>
      </c>
      <c r="H236" s="195" t="s">
        <v>12</v>
      </c>
      <c r="I236" s="352" t="s">
        <v>13</v>
      </c>
      <c r="J236" s="353" t="s">
        <v>14</v>
      </c>
      <c r="K236" s="195" t="s">
        <v>15</v>
      </c>
      <c r="L236" s="195" t="s">
        <v>16</v>
      </c>
      <c r="M236" s="195" t="s">
        <v>17</v>
      </c>
      <c r="N236" s="195" t="s">
        <v>18</v>
      </c>
      <c r="O236" s="195" t="s">
        <v>19</v>
      </c>
      <c r="P236" s="195" t="s">
        <v>20</v>
      </c>
      <c r="Q236" s="195" t="s">
        <v>21</v>
      </c>
      <c r="R236" s="195" t="s">
        <v>22</v>
      </c>
    </row>
    <row r="237" spans="1:18" ht="24">
      <c r="A237" s="5">
        <v>3</v>
      </c>
      <c r="B237" s="29" t="s">
        <v>69</v>
      </c>
      <c r="C237" s="29" t="s">
        <v>431</v>
      </c>
      <c r="D237" s="38">
        <v>300000</v>
      </c>
      <c r="E237" s="166" t="s">
        <v>209</v>
      </c>
      <c r="F237" s="5" t="s">
        <v>29</v>
      </c>
      <c r="G237" s="3"/>
      <c r="H237" s="3"/>
      <c r="I237" s="128"/>
      <c r="J237" s="131"/>
      <c r="K237" s="3"/>
      <c r="L237" s="3"/>
      <c r="M237" s="3"/>
      <c r="N237" s="3"/>
      <c r="O237" s="3"/>
      <c r="P237" s="3"/>
      <c r="Q237" s="3"/>
      <c r="R237" s="3"/>
    </row>
    <row r="238" spans="1:18" ht="24">
      <c r="A238" s="8"/>
      <c r="B238" s="30" t="s">
        <v>70</v>
      </c>
      <c r="C238" s="30" t="s">
        <v>205</v>
      </c>
      <c r="D238" s="11"/>
      <c r="E238" s="27" t="s">
        <v>48</v>
      </c>
      <c r="F238" s="8"/>
      <c r="G238" s="8"/>
      <c r="H238" s="8"/>
      <c r="I238" s="51"/>
      <c r="J238" s="132"/>
      <c r="K238" s="8"/>
      <c r="L238" s="8"/>
      <c r="M238" s="8"/>
      <c r="N238" s="8"/>
      <c r="O238" s="8"/>
      <c r="P238" s="8"/>
      <c r="Q238" s="8"/>
      <c r="R238" s="8"/>
    </row>
    <row r="239" spans="1:18" ht="24">
      <c r="A239" s="8"/>
      <c r="B239" s="30"/>
      <c r="C239" s="30" t="s">
        <v>432</v>
      </c>
      <c r="D239" s="11"/>
      <c r="E239" s="30"/>
      <c r="F239" s="8"/>
      <c r="G239" s="8"/>
      <c r="H239" s="8"/>
      <c r="I239" s="51"/>
      <c r="J239" s="132"/>
      <c r="K239" s="8"/>
      <c r="L239" s="8"/>
      <c r="M239" s="8"/>
      <c r="N239" s="8"/>
      <c r="O239" s="8"/>
      <c r="P239" s="8"/>
      <c r="Q239" s="8"/>
      <c r="R239" s="8"/>
    </row>
    <row r="240" spans="1:18" ht="24">
      <c r="A240" s="8"/>
      <c r="B240" s="30"/>
      <c r="C240" s="30" t="s">
        <v>206</v>
      </c>
      <c r="D240" s="11"/>
      <c r="E240" s="8"/>
      <c r="F240" s="8"/>
      <c r="G240" s="8"/>
      <c r="H240" s="8"/>
      <c r="I240" s="51"/>
      <c r="J240" s="132"/>
      <c r="K240" s="8"/>
      <c r="L240" s="8"/>
      <c r="M240" s="8"/>
      <c r="N240" s="8"/>
      <c r="O240" s="8"/>
      <c r="P240" s="8"/>
      <c r="Q240" s="8"/>
      <c r="R240" s="8"/>
    </row>
    <row r="241" spans="1:18" ht="24">
      <c r="A241" s="8"/>
      <c r="B241" s="30"/>
      <c r="C241" s="30" t="s">
        <v>433</v>
      </c>
      <c r="D241" s="11"/>
      <c r="E241" s="8"/>
      <c r="F241" s="8"/>
      <c r="G241" s="8"/>
      <c r="H241" s="8"/>
      <c r="I241" s="51"/>
      <c r="J241" s="132"/>
      <c r="K241" s="8"/>
      <c r="L241" s="8"/>
      <c r="M241" s="8"/>
      <c r="N241" s="8"/>
      <c r="O241" s="8"/>
      <c r="P241" s="8"/>
      <c r="Q241" s="8"/>
      <c r="R241" s="8"/>
    </row>
    <row r="242" spans="1:18" ht="24">
      <c r="A242" s="8"/>
      <c r="B242" s="30"/>
      <c r="C242" s="30" t="s">
        <v>434</v>
      </c>
      <c r="D242" s="11"/>
      <c r="E242" s="8"/>
      <c r="F242" s="8"/>
      <c r="G242" s="8"/>
      <c r="H242" s="8"/>
      <c r="I242" s="51"/>
      <c r="J242" s="132"/>
      <c r="K242" s="8"/>
      <c r="L242" s="8"/>
      <c r="M242" s="8"/>
      <c r="N242" s="8"/>
      <c r="O242" s="8"/>
      <c r="P242" s="8"/>
      <c r="Q242" s="8"/>
      <c r="R242" s="8"/>
    </row>
    <row r="243" spans="1:18" ht="24">
      <c r="A243" s="8"/>
      <c r="B243" s="30"/>
      <c r="C243" s="30"/>
      <c r="D243" s="11"/>
      <c r="E243" s="8"/>
      <c r="F243" s="8"/>
      <c r="G243" s="8"/>
      <c r="H243" s="8"/>
      <c r="I243" s="51"/>
      <c r="J243" s="132"/>
      <c r="K243" s="8"/>
      <c r="L243" s="8"/>
      <c r="M243" s="8"/>
      <c r="N243" s="8"/>
      <c r="O243" s="8"/>
      <c r="P243" s="8"/>
      <c r="Q243" s="8"/>
      <c r="R243" s="8"/>
    </row>
    <row r="244" spans="1:18" ht="24">
      <c r="A244" s="5">
        <v>4</v>
      </c>
      <c r="B244" s="29" t="s">
        <v>68</v>
      </c>
      <c r="C244" s="29" t="s">
        <v>435</v>
      </c>
      <c r="D244" s="24">
        <v>500000</v>
      </c>
      <c r="E244" s="22" t="s">
        <v>63</v>
      </c>
      <c r="F244" s="5" t="s">
        <v>29</v>
      </c>
      <c r="G244" s="3"/>
      <c r="H244" s="3"/>
      <c r="I244" s="128"/>
      <c r="J244" s="131"/>
      <c r="K244" s="3"/>
      <c r="L244" s="3"/>
      <c r="M244" s="3"/>
      <c r="N244" s="3"/>
      <c r="O244" s="3"/>
      <c r="P244" s="3"/>
      <c r="Q244" s="3"/>
      <c r="R244" s="3"/>
    </row>
    <row r="245" spans="1:18" ht="24">
      <c r="A245" s="8"/>
      <c r="B245" s="30" t="s">
        <v>436</v>
      </c>
      <c r="C245" s="30" t="s">
        <v>437</v>
      </c>
      <c r="D245" s="11"/>
      <c r="E245" s="144"/>
      <c r="F245" s="8"/>
      <c r="G245" s="8"/>
      <c r="H245" s="8"/>
      <c r="I245" s="51"/>
      <c r="J245" s="132"/>
      <c r="K245" s="8"/>
      <c r="L245" s="8"/>
      <c r="M245" s="8"/>
      <c r="N245" s="8"/>
      <c r="O245" s="8"/>
      <c r="P245" s="8"/>
      <c r="Q245" s="8"/>
      <c r="R245" s="8"/>
    </row>
    <row r="246" spans="1:18" ht="24">
      <c r="A246" s="8"/>
      <c r="B246" s="30"/>
      <c r="C246" s="30" t="s">
        <v>438</v>
      </c>
      <c r="D246" s="11"/>
      <c r="E246" s="8"/>
      <c r="F246" s="8"/>
      <c r="G246" s="8"/>
      <c r="H246" s="8"/>
      <c r="I246" s="51"/>
      <c r="J246" s="132"/>
      <c r="K246" s="8"/>
      <c r="L246" s="8"/>
      <c r="M246" s="8"/>
      <c r="N246" s="8"/>
      <c r="O246" s="8"/>
      <c r="P246" s="8"/>
      <c r="Q246" s="8"/>
      <c r="R246" s="8"/>
    </row>
    <row r="247" spans="1:18" ht="24">
      <c r="A247" s="8"/>
      <c r="B247" s="30"/>
      <c r="C247" s="30" t="s">
        <v>439</v>
      </c>
      <c r="D247" s="11"/>
      <c r="E247" s="8"/>
      <c r="F247" s="8"/>
      <c r="G247" s="8"/>
      <c r="H247" s="8"/>
      <c r="I247" s="51"/>
      <c r="J247" s="132"/>
      <c r="K247" s="8"/>
      <c r="L247" s="8"/>
      <c r="M247" s="8"/>
      <c r="N247" s="8"/>
      <c r="O247" s="8"/>
      <c r="P247" s="8"/>
      <c r="Q247" s="8"/>
      <c r="R247" s="8"/>
    </row>
    <row r="248" spans="1:18" ht="24">
      <c r="A248" s="4"/>
      <c r="B248" s="31"/>
      <c r="C248" s="31"/>
      <c r="D248" s="6"/>
      <c r="E248" s="4"/>
      <c r="F248" s="4"/>
      <c r="G248" s="4"/>
      <c r="H248" s="4"/>
      <c r="I248" s="129"/>
      <c r="J248" s="133"/>
      <c r="K248" s="4"/>
      <c r="L248" s="4"/>
      <c r="M248" s="4"/>
      <c r="N248" s="4"/>
      <c r="O248" s="4"/>
      <c r="P248" s="4"/>
      <c r="Q248" s="4"/>
      <c r="R248" s="4"/>
    </row>
    <row r="249" spans="1:18" ht="24">
      <c r="A249" s="14"/>
      <c r="B249" s="191"/>
      <c r="C249" s="191"/>
      <c r="D249" s="49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24">
      <c r="A250" s="14"/>
      <c r="B250" s="191"/>
      <c r="C250" s="191"/>
      <c r="D250" s="49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24">
      <c r="A251" s="14"/>
      <c r="B251" s="191"/>
      <c r="C251" s="191"/>
      <c r="D251" s="49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24">
      <c r="A252" s="14"/>
      <c r="B252" s="191"/>
      <c r="C252" s="191"/>
      <c r="D252" s="49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24">
      <c r="A253" s="9" t="s">
        <v>2</v>
      </c>
      <c r="B253" s="479" t="s">
        <v>4</v>
      </c>
      <c r="C253" s="479" t="s">
        <v>5</v>
      </c>
      <c r="D253" s="9" t="s">
        <v>6</v>
      </c>
      <c r="E253" s="9" t="s">
        <v>8</v>
      </c>
      <c r="F253" s="9" t="s">
        <v>10</v>
      </c>
      <c r="G253" s="475" t="s">
        <v>23</v>
      </c>
      <c r="H253" s="476"/>
      <c r="I253" s="476"/>
      <c r="J253" s="477" t="s">
        <v>278</v>
      </c>
      <c r="K253" s="476"/>
      <c r="L253" s="476"/>
      <c r="M253" s="476"/>
      <c r="N253" s="476"/>
      <c r="O253" s="476"/>
      <c r="P253" s="476"/>
      <c r="Q253" s="476"/>
      <c r="R253" s="478"/>
    </row>
    <row r="254" spans="1:18" ht="27">
      <c r="A254" s="10" t="s">
        <v>3</v>
      </c>
      <c r="B254" s="480"/>
      <c r="C254" s="482"/>
      <c r="D254" s="10" t="s">
        <v>7</v>
      </c>
      <c r="E254" s="10" t="s">
        <v>9</v>
      </c>
      <c r="F254" s="10" t="s">
        <v>9</v>
      </c>
      <c r="G254" s="195" t="s">
        <v>24</v>
      </c>
      <c r="H254" s="195" t="s">
        <v>12</v>
      </c>
      <c r="I254" s="352" t="s">
        <v>13</v>
      </c>
      <c r="J254" s="353" t="s">
        <v>14</v>
      </c>
      <c r="K254" s="195" t="s">
        <v>15</v>
      </c>
      <c r="L254" s="195" t="s">
        <v>16</v>
      </c>
      <c r="M254" s="195" t="s">
        <v>17</v>
      </c>
      <c r="N254" s="195" t="s">
        <v>18</v>
      </c>
      <c r="O254" s="195" t="s">
        <v>19</v>
      </c>
      <c r="P254" s="195" t="s">
        <v>20</v>
      </c>
      <c r="Q254" s="195" t="s">
        <v>21</v>
      </c>
      <c r="R254" s="195" t="s">
        <v>22</v>
      </c>
    </row>
    <row r="255" spans="1:18" ht="24">
      <c r="A255" s="5">
        <v>5</v>
      </c>
      <c r="B255" s="29" t="s">
        <v>440</v>
      </c>
      <c r="C255" s="29" t="s">
        <v>442</v>
      </c>
      <c r="D255" s="38">
        <v>50000</v>
      </c>
      <c r="E255" s="39" t="s">
        <v>209</v>
      </c>
      <c r="F255" s="5" t="s">
        <v>29</v>
      </c>
      <c r="G255" s="357"/>
      <c r="H255" s="357"/>
      <c r="I255" s="409"/>
      <c r="J255" s="412"/>
      <c r="K255" s="357"/>
      <c r="L255" s="357"/>
      <c r="M255" s="357"/>
      <c r="N255" s="357"/>
      <c r="O255" s="357"/>
      <c r="P255" s="357"/>
      <c r="Q255" s="357"/>
      <c r="R255" s="357"/>
    </row>
    <row r="256" spans="1:18" ht="24">
      <c r="A256" s="8"/>
      <c r="B256" s="30" t="s">
        <v>441</v>
      </c>
      <c r="C256" s="30" t="s">
        <v>443</v>
      </c>
      <c r="D256" s="11"/>
      <c r="E256" s="40" t="s">
        <v>48</v>
      </c>
      <c r="F256" s="8"/>
      <c r="G256" s="358"/>
      <c r="H256" s="358"/>
      <c r="I256" s="410"/>
      <c r="J256" s="413"/>
      <c r="K256" s="358"/>
      <c r="L256" s="358"/>
      <c r="M256" s="358"/>
      <c r="N256" s="358"/>
      <c r="O256" s="358"/>
      <c r="P256" s="358"/>
      <c r="Q256" s="358"/>
      <c r="R256" s="358"/>
    </row>
    <row r="257" spans="1:18" ht="24">
      <c r="A257" s="8"/>
      <c r="B257" s="34">
        <v>2559</v>
      </c>
      <c r="C257" s="30" t="s">
        <v>444</v>
      </c>
      <c r="D257" s="11"/>
      <c r="E257" s="11"/>
      <c r="F257" s="8"/>
      <c r="G257" s="358"/>
      <c r="H257" s="358"/>
      <c r="I257" s="410"/>
      <c r="J257" s="413"/>
      <c r="K257" s="358"/>
      <c r="L257" s="358"/>
      <c r="M257" s="358"/>
      <c r="N257" s="358"/>
      <c r="O257" s="358"/>
      <c r="P257" s="358"/>
      <c r="Q257" s="358"/>
      <c r="R257" s="358"/>
    </row>
    <row r="258" spans="1:18" ht="24">
      <c r="A258" s="8"/>
      <c r="B258" s="34"/>
      <c r="C258" s="30" t="s">
        <v>445</v>
      </c>
      <c r="D258" s="11"/>
      <c r="E258" s="11"/>
      <c r="F258" s="8"/>
      <c r="G258" s="358"/>
      <c r="H258" s="358"/>
      <c r="I258" s="410"/>
      <c r="J258" s="413"/>
      <c r="K258" s="358"/>
      <c r="L258" s="358"/>
      <c r="M258" s="358"/>
      <c r="N258" s="358"/>
      <c r="O258" s="358"/>
      <c r="P258" s="358"/>
      <c r="Q258" s="358"/>
      <c r="R258" s="358"/>
    </row>
    <row r="259" spans="1:18" ht="24">
      <c r="A259" s="8"/>
      <c r="B259" s="34"/>
      <c r="C259" s="30" t="s">
        <v>446</v>
      </c>
      <c r="D259" s="11"/>
      <c r="E259" s="11"/>
      <c r="F259" s="8"/>
      <c r="G259" s="358"/>
      <c r="H259" s="358"/>
      <c r="I259" s="410"/>
      <c r="J259" s="413"/>
      <c r="K259" s="358"/>
      <c r="L259" s="358"/>
      <c r="M259" s="358"/>
      <c r="N259" s="358"/>
      <c r="O259" s="358"/>
      <c r="P259" s="358"/>
      <c r="Q259" s="358"/>
      <c r="R259" s="358"/>
    </row>
    <row r="260" spans="1:18" ht="24">
      <c r="A260" s="8"/>
      <c r="B260" s="34"/>
      <c r="C260" s="30" t="s">
        <v>447</v>
      </c>
      <c r="D260" s="11"/>
      <c r="E260" s="11"/>
      <c r="F260" s="8"/>
      <c r="G260" s="358"/>
      <c r="H260" s="358"/>
      <c r="I260" s="410"/>
      <c r="J260" s="413"/>
      <c r="K260" s="358"/>
      <c r="L260" s="358"/>
      <c r="M260" s="358"/>
      <c r="N260" s="358"/>
      <c r="O260" s="358"/>
      <c r="P260" s="358"/>
      <c r="Q260" s="358"/>
      <c r="R260" s="358"/>
    </row>
    <row r="261" spans="1:18" ht="24">
      <c r="A261" s="8"/>
      <c r="B261" s="30"/>
      <c r="C261" s="30" t="s">
        <v>448</v>
      </c>
      <c r="D261" s="11"/>
      <c r="E261" s="8"/>
      <c r="F261" s="8"/>
      <c r="G261" s="358"/>
      <c r="H261" s="358"/>
      <c r="I261" s="410"/>
      <c r="J261" s="413"/>
      <c r="K261" s="358"/>
      <c r="L261" s="358"/>
      <c r="M261" s="358"/>
      <c r="N261" s="358"/>
      <c r="O261" s="358"/>
      <c r="P261" s="358"/>
      <c r="Q261" s="358"/>
      <c r="R261" s="358"/>
    </row>
    <row r="262" spans="1:18" ht="24">
      <c r="A262" s="8"/>
      <c r="B262" s="30"/>
      <c r="C262" s="34" t="s">
        <v>449</v>
      </c>
      <c r="D262" s="11"/>
      <c r="E262" s="8"/>
      <c r="F262" s="8"/>
      <c r="G262" s="358"/>
      <c r="H262" s="358"/>
      <c r="I262" s="410"/>
      <c r="J262" s="413"/>
      <c r="K262" s="358"/>
      <c r="L262" s="358"/>
      <c r="M262" s="358"/>
      <c r="N262" s="358"/>
      <c r="O262" s="358"/>
      <c r="P262" s="358"/>
      <c r="Q262" s="358"/>
      <c r="R262" s="358"/>
    </row>
    <row r="263" spans="1:18" ht="24">
      <c r="A263" s="8"/>
      <c r="B263" s="30"/>
      <c r="C263" s="30" t="s">
        <v>450</v>
      </c>
      <c r="D263" s="11"/>
      <c r="E263" s="8"/>
      <c r="F263" s="8"/>
      <c r="G263" s="8"/>
      <c r="H263" s="8"/>
      <c r="I263" s="51"/>
      <c r="J263" s="132"/>
      <c r="K263" s="8"/>
      <c r="L263" s="8"/>
      <c r="M263" s="8"/>
      <c r="N263" s="8"/>
      <c r="O263" s="8"/>
      <c r="P263" s="8"/>
      <c r="Q263" s="8"/>
      <c r="R263" s="8"/>
    </row>
    <row r="264" spans="1:18" ht="24">
      <c r="A264" s="8"/>
      <c r="B264" s="30"/>
      <c r="C264" s="30" t="s">
        <v>173</v>
      </c>
      <c r="D264" s="11"/>
      <c r="E264" s="8"/>
      <c r="F264" s="8"/>
      <c r="G264" s="8"/>
      <c r="H264" s="8"/>
      <c r="I264" s="51"/>
      <c r="J264" s="132"/>
      <c r="K264" s="8"/>
      <c r="L264" s="8"/>
      <c r="M264" s="8"/>
      <c r="N264" s="8"/>
      <c r="O264" s="8"/>
      <c r="P264" s="8"/>
      <c r="Q264" s="8"/>
      <c r="R264" s="8"/>
    </row>
    <row r="265" spans="1:18" s="13" customFormat="1" ht="24">
      <c r="A265" s="5">
        <v>6</v>
      </c>
      <c r="B265" s="29" t="s">
        <v>451</v>
      </c>
      <c r="C265" s="29" t="s">
        <v>454</v>
      </c>
      <c r="D265" s="143">
        <v>1500000</v>
      </c>
      <c r="E265" s="260" t="s">
        <v>63</v>
      </c>
      <c r="F265" s="5" t="s">
        <v>29</v>
      </c>
      <c r="G265" s="357"/>
      <c r="H265" s="357"/>
      <c r="I265" s="409"/>
      <c r="J265" s="412"/>
      <c r="K265" s="357"/>
      <c r="L265" s="357"/>
      <c r="M265" s="357"/>
      <c r="N265" s="357"/>
      <c r="O265" s="357"/>
      <c r="P265" s="357"/>
      <c r="Q265" s="357"/>
      <c r="R265" s="357"/>
    </row>
    <row r="266" spans="1:18" s="14" customFormat="1" ht="24">
      <c r="A266" s="8"/>
      <c r="B266" s="30" t="s">
        <v>452</v>
      </c>
      <c r="C266" s="30" t="s">
        <v>455</v>
      </c>
      <c r="D266" s="11"/>
      <c r="E266" s="47"/>
      <c r="F266" s="8"/>
      <c r="G266" s="358"/>
      <c r="H266" s="358"/>
      <c r="I266" s="410"/>
      <c r="J266" s="413"/>
      <c r="K266" s="358"/>
      <c r="L266" s="358"/>
      <c r="M266" s="358"/>
      <c r="N266" s="358"/>
      <c r="O266" s="358"/>
      <c r="P266" s="358"/>
      <c r="Q266" s="358"/>
      <c r="R266" s="358"/>
    </row>
    <row r="267" spans="1:18" s="14" customFormat="1" ht="24">
      <c r="A267" s="8"/>
      <c r="B267" s="30" t="s">
        <v>453</v>
      </c>
      <c r="C267" s="30" t="s">
        <v>456</v>
      </c>
      <c r="D267" s="11"/>
      <c r="E267" s="47"/>
      <c r="F267" s="8"/>
      <c r="G267" s="358"/>
      <c r="H267" s="358"/>
      <c r="I267" s="410"/>
      <c r="J267" s="413"/>
      <c r="K267" s="358"/>
      <c r="L267" s="358"/>
      <c r="M267" s="358"/>
      <c r="N267" s="358"/>
      <c r="O267" s="358"/>
      <c r="P267" s="358"/>
      <c r="Q267" s="358"/>
      <c r="R267" s="358"/>
    </row>
    <row r="268" spans="1:18" s="14" customFormat="1" ht="24">
      <c r="A268" s="8"/>
      <c r="B268" s="158"/>
      <c r="C268" s="30" t="s">
        <v>457</v>
      </c>
      <c r="D268" s="11"/>
      <c r="E268" s="159"/>
      <c r="F268" s="8"/>
      <c r="G268" s="358"/>
      <c r="H268" s="358"/>
      <c r="I268" s="410"/>
      <c r="J268" s="413"/>
      <c r="K268" s="358"/>
      <c r="L268" s="358"/>
      <c r="M268" s="358"/>
      <c r="N268" s="358"/>
      <c r="O268" s="358"/>
      <c r="P268" s="358"/>
      <c r="Q268" s="358"/>
      <c r="R268" s="358"/>
    </row>
    <row r="269" spans="1:18" s="14" customFormat="1" ht="24">
      <c r="A269" s="4"/>
      <c r="B269" s="148"/>
      <c r="C269" s="31" t="s">
        <v>458</v>
      </c>
      <c r="D269" s="6"/>
      <c r="E269" s="162"/>
      <c r="F269" s="4"/>
      <c r="G269" s="359"/>
      <c r="H269" s="359"/>
      <c r="I269" s="411"/>
      <c r="J269" s="414"/>
      <c r="K269" s="359"/>
      <c r="L269" s="359"/>
      <c r="M269" s="359"/>
      <c r="N269" s="359"/>
      <c r="O269" s="359"/>
      <c r="P269" s="359"/>
      <c r="Q269" s="359"/>
      <c r="R269" s="359"/>
    </row>
    <row r="270" spans="1:18" s="14" customFormat="1" ht="24">
      <c r="A270" s="54"/>
      <c r="B270" s="137"/>
      <c r="C270" s="137"/>
      <c r="D270" s="261"/>
      <c r="E270" s="54"/>
      <c r="F270" s="54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24">
      <c r="A271" s="9" t="s">
        <v>2</v>
      </c>
      <c r="B271" s="479" t="s">
        <v>4</v>
      </c>
      <c r="C271" s="479" t="s">
        <v>5</v>
      </c>
      <c r="D271" s="9" t="s">
        <v>6</v>
      </c>
      <c r="E271" s="9" t="s">
        <v>8</v>
      </c>
      <c r="F271" s="9" t="s">
        <v>10</v>
      </c>
      <c r="G271" s="475" t="s">
        <v>23</v>
      </c>
      <c r="H271" s="476"/>
      <c r="I271" s="476"/>
      <c r="J271" s="477" t="s">
        <v>278</v>
      </c>
      <c r="K271" s="476"/>
      <c r="L271" s="476"/>
      <c r="M271" s="476"/>
      <c r="N271" s="476"/>
      <c r="O271" s="476"/>
      <c r="P271" s="476"/>
      <c r="Q271" s="476"/>
      <c r="R271" s="478"/>
    </row>
    <row r="272" spans="1:18" ht="27">
      <c r="A272" s="10" t="s">
        <v>3</v>
      </c>
      <c r="B272" s="480"/>
      <c r="C272" s="482"/>
      <c r="D272" s="10" t="s">
        <v>7</v>
      </c>
      <c r="E272" s="10" t="s">
        <v>9</v>
      </c>
      <c r="F272" s="10" t="s">
        <v>9</v>
      </c>
      <c r="G272" s="195" t="s">
        <v>24</v>
      </c>
      <c r="H272" s="195" t="s">
        <v>12</v>
      </c>
      <c r="I272" s="352" t="s">
        <v>13</v>
      </c>
      <c r="J272" s="353" t="s">
        <v>14</v>
      </c>
      <c r="K272" s="195" t="s">
        <v>15</v>
      </c>
      <c r="L272" s="195" t="s">
        <v>16</v>
      </c>
      <c r="M272" s="195" t="s">
        <v>17</v>
      </c>
      <c r="N272" s="195" t="s">
        <v>18</v>
      </c>
      <c r="O272" s="195" t="s">
        <v>19</v>
      </c>
      <c r="P272" s="195" t="s">
        <v>20</v>
      </c>
      <c r="Q272" s="195" t="s">
        <v>21</v>
      </c>
      <c r="R272" s="195" t="s">
        <v>22</v>
      </c>
    </row>
    <row r="273" spans="1:18" ht="24">
      <c r="A273" s="5">
        <v>7</v>
      </c>
      <c r="B273" s="29" t="s">
        <v>71</v>
      </c>
      <c r="C273" s="29" t="s">
        <v>460</v>
      </c>
      <c r="D273" s="38">
        <v>200000</v>
      </c>
      <c r="E273" s="163" t="s">
        <v>969</v>
      </c>
      <c r="F273" s="5" t="s">
        <v>29</v>
      </c>
      <c r="G273" s="3"/>
      <c r="H273" s="3"/>
      <c r="I273" s="128"/>
      <c r="J273" s="131"/>
      <c r="K273" s="3"/>
      <c r="L273" s="3"/>
      <c r="M273" s="3"/>
      <c r="N273" s="3"/>
      <c r="O273" s="3"/>
      <c r="P273" s="3"/>
      <c r="Q273" s="3"/>
      <c r="R273" s="3"/>
    </row>
    <row r="274" spans="1:18" ht="24">
      <c r="A274" s="8"/>
      <c r="B274" s="30" t="s">
        <v>804</v>
      </c>
      <c r="C274" s="30" t="s">
        <v>461</v>
      </c>
      <c r="D274" s="11"/>
      <c r="E274" s="347" t="s">
        <v>970</v>
      </c>
      <c r="F274" s="8"/>
      <c r="G274" s="8"/>
      <c r="H274" s="8"/>
      <c r="I274" s="51"/>
      <c r="J274" s="132"/>
      <c r="K274" s="8"/>
      <c r="L274" s="8"/>
      <c r="M274" s="8"/>
      <c r="N274" s="8"/>
      <c r="O274" s="8"/>
      <c r="P274" s="8"/>
      <c r="Q274" s="8"/>
      <c r="R274" s="8"/>
    </row>
    <row r="275" spans="1:18" ht="24">
      <c r="A275" s="8"/>
      <c r="B275" s="34" t="s">
        <v>805</v>
      </c>
      <c r="C275" s="30" t="s">
        <v>202</v>
      </c>
      <c r="D275" s="11"/>
      <c r="E275" s="164" t="s">
        <v>971</v>
      </c>
      <c r="F275" s="8"/>
      <c r="G275" s="8"/>
      <c r="H275" s="8"/>
      <c r="I275" s="51"/>
      <c r="J275" s="132"/>
      <c r="K275" s="8"/>
      <c r="L275" s="8"/>
      <c r="M275" s="8"/>
      <c r="N275" s="8"/>
      <c r="O275" s="8"/>
      <c r="P275" s="8"/>
      <c r="Q275" s="8"/>
      <c r="R275" s="8"/>
    </row>
    <row r="276" spans="1:18" ht="24">
      <c r="A276" s="8"/>
      <c r="B276" s="30" t="s">
        <v>807</v>
      </c>
      <c r="C276" s="30" t="s">
        <v>462</v>
      </c>
      <c r="D276" s="11"/>
      <c r="E276" s="164" t="s">
        <v>972</v>
      </c>
      <c r="F276" s="8"/>
      <c r="G276" s="8"/>
      <c r="H276" s="8"/>
      <c r="I276" s="51"/>
      <c r="J276" s="132"/>
      <c r="K276" s="8"/>
      <c r="L276" s="8"/>
      <c r="M276" s="8"/>
      <c r="N276" s="8"/>
      <c r="O276" s="8"/>
      <c r="P276" s="8"/>
      <c r="Q276" s="8"/>
      <c r="R276" s="8"/>
    </row>
    <row r="277" spans="1:18" ht="24">
      <c r="A277" s="8"/>
      <c r="B277" s="30" t="s">
        <v>806</v>
      </c>
      <c r="C277" s="30" t="s">
        <v>208</v>
      </c>
      <c r="D277" s="11"/>
      <c r="E277" s="1" t="s">
        <v>973</v>
      </c>
      <c r="F277" s="8"/>
      <c r="G277" s="8"/>
      <c r="H277" s="8"/>
      <c r="I277" s="51"/>
      <c r="J277" s="132"/>
      <c r="K277" s="8"/>
      <c r="L277" s="8"/>
      <c r="M277" s="8"/>
      <c r="N277" s="8"/>
      <c r="O277" s="8"/>
      <c r="P277" s="8"/>
      <c r="Q277" s="8"/>
      <c r="R277" s="8"/>
    </row>
    <row r="278" spans="1:18" ht="24">
      <c r="A278" s="8"/>
      <c r="B278" s="30" t="s">
        <v>459</v>
      </c>
      <c r="C278" s="30" t="s">
        <v>810</v>
      </c>
      <c r="D278" s="11"/>
      <c r="E278" s="8"/>
      <c r="F278" s="8"/>
      <c r="G278" s="8"/>
      <c r="H278" s="8"/>
      <c r="I278" s="51"/>
      <c r="J278" s="132"/>
      <c r="K278" s="8"/>
      <c r="L278" s="8"/>
      <c r="M278" s="8"/>
      <c r="N278" s="8"/>
      <c r="O278" s="8"/>
      <c r="P278" s="8"/>
      <c r="Q278" s="8"/>
      <c r="R278" s="8"/>
    </row>
    <row r="279" spans="1:18" ht="24">
      <c r="A279" s="8"/>
      <c r="B279" s="30" t="s">
        <v>809</v>
      </c>
      <c r="C279" s="30" t="s">
        <v>812</v>
      </c>
      <c r="D279" s="11"/>
      <c r="E279" s="8"/>
      <c r="F279" s="8"/>
      <c r="G279" s="8"/>
      <c r="H279" s="8"/>
      <c r="I279" s="51"/>
      <c r="J279" s="132"/>
      <c r="K279" s="8"/>
      <c r="L279" s="8"/>
      <c r="M279" s="8"/>
      <c r="N279" s="8"/>
      <c r="O279" s="8"/>
      <c r="P279" s="8"/>
      <c r="Q279" s="8"/>
      <c r="R279" s="8"/>
    </row>
    <row r="280" spans="1:18" ht="24">
      <c r="A280" s="8"/>
      <c r="B280" s="30" t="s">
        <v>808</v>
      </c>
      <c r="C280" s="30" t="s">
        <v>811</v>
      </c>
      <c r="D280" s="11"/>
      <c r="E280" s="8"/>
      <c r="F280" s="8"/>
      <c r="G280" s="8"/>
      <c r="H280" s="8"/>
      <c r="I280" s="51"/>
      <c r="J280" s="132"/>
      <c r="K280" s="8"/>
      <c r="L280" s="8"/>
      <c r="M280" s="8"/>
      <c r="N280" s="8"/>
      <c r="O280" s="8"/>
      <c r="P280" s="8"/>
      <c r="Q280" s="8"/>
      <c r="R280" s="8"/>
    </row>
    <row r="281" spans="1:18" ht="24">
      <c r="A281" s="4"/>
      <c r="B281" s="21"/>
      <c r="C281" s="4"/>
      <c r="D281" s="6"/>
      <c r="E281" s="4"/>
      <c r="F281" s="4"/>
      <c r="G281" s="4"/>
      <c r="H281" s="4"/>
      <c r="I281" s="129"/>
      <c r="J281" s="133"/>
      <c r="K281" s="4"/>
      <c r="L281" s="4"/>
      <c r="M281" s="4"/>
      <c r="N281" s="4"/>
      <c r="O281" s="4"/>
      <c r="P281" s="4"/>
      <c r="Q281" s="4"/>
      <c r="R281" s="4"/>
    </row>
    <row r="282" spans="1:18" ht="24">
      <c r="A282" s="5">
        <v>8</v>
      </c>
      <c r="B282" s="23" t="s">
        <v>72</v>
      </c>
      <c r="C282" s="3" t="s">
        <v>464</v>
      </c>
      <c r="D282" s="149">
        <v>60000</v>
      </c>
      <c r="E282" s="5" t="s">
        <v>974</v>
      </c>
      <c r="F282" s="5" t="s">
        <v>29</v>
      </c>
      <c r="G282" s="3"/>
      <c r="H282" s="3"/>
      <c r="I282" s="128"/>
      <c r="J282" s="131"/>
      <c r="K282" s="3"/>
      <c r="L282" s="3"/>
      <c r="M282" s="3"/>
      <c r="N282" s="3"/>
      <c r="O282" s="3"/>
      <c r="P282" s="3"/>
      <c r="Q282" s="3"/>
      <c r="R282" s="3"/>
    </row>
    <row r="283" spans="1:18" ht="24">
      <c r="A283" s="8"/>
      <c r="B283" s="20" t="s">
        <v>463</v>
      </c>
      <c r="C283" s="8" t="s">
        <v>465</v>
      </c>
      <c r="D283" s="11"/>
      <c r="E283" s="8"/>
      <c r="F283" s="8"/>
      <c r="G283" s="8"/>
      <c r="H283" s="8"/>
      <c r="I283" s="51"/>
      <c r="J283" s="132"/>
      <c r="K283" s="8"/>
      <c r="L283" s="8"/>
      <c r="M283" s="8"/>
      <c r="N283" s="8"/>
      <c r="O283" s="8"/>
      <c r="P283" s="8"/>
      <c r="Q283" s="8"/>
      <c r="R283" s="8"/>
    </row>
    <row r="284" spans="1:18" ht="24">
      <c r="A284" s="8"/>
      <c r="B284" s="20" t="s">
        <v>73</v>
      </c>
      <c r="C284" s="8" t="s">
        <v>207</v>
      </c>
      <c r="D284" s="11"/>
      <c r="E284" s="8"/>
      <c r="F284" s="8"/>
      <c r="G284" s="8"/>
      <c r="H284" s="8"/>
      <c r="I284" s="51"/>
      <c r="J284" s="132"/>
      <c r="K284" s="8"/>
      <c r="L284" s="8"/>
      <c r="M284" s="8"/>
      <c r="N284" s="8"/>
      <c r="O284" s="8"/>
      <c r="P284" s="8"/>
      <c r="Q284" s="8"/>
      <c r="R284" s="8"/>
    </row>
    <row r="285" spans="1:18" ht="24">
      <c r="A285" s="4"/>
      <c r="B285" s="21"/>
      <c r="C285" s="4" t="s">
        <v>174</v>
      </c>
      <c r="D285" s="6"/>
      <c r="E285" s="4"/>
      <c r="F285" s="4"/>
      <c r="G285" s="4"/>
      <c r="H285" s="4"/>
      <c r="I285" s="129"/>
      <c r="J285" s="133"/>
      <c r="K285" s="4"/>
      <c r="L285" s="4"/>
      <c r="M285" s="4"/>
      <c r="N285" s="4"/>
      <c r="O285" s="4"/>
      <c r="P285" s="4"/>
      <c r="Q285" s="4"/>
      <c r="R285" s="4"/>
    </row>
    <row r="286" spans="1:18" ht="24">
      <c r="A286" s="13"/>
      <c r="B286" s="254"/>
      <c r="C286" s="13"/>
      <c r="D286" s="54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24">
      <c r="A287" s="14"/>
      <c r="B287" s="251"/>
      <c r="C287" s="14"/>
      <c r="D287" s="49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24">
      <c r="A288" s="14"/>
      <c r="B288" s="251"/>
      <c r="C288" s="14"/>
      <c r="D288" s="49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24">
      <c r="A289" s="9" t="s">
        <v>2</v>
      </c>
      <c r="B289" s="479" t="s">
        <v>4</v>
      </c>
      <c r="C289" s="479" t="s">
        <v>5</v>
      </c>
      <c r="D289" s="9" t="s">
        <v>6</v>
      </c>
      <c r="E289" s="9" t="s">
        <v>8</v>
      </c>
      <c r="F289" s="9" t="s">
        <v>10</v>
      </c>
      <c r="G289" s="475" t="s">
        <v>23</v>
      </c>
      <c r="H289" s="476"/>
      <c r="I289" s="476"/>
      <c r="J289" s="477" t="s">
        <v>278</v>
      </c>
      <c r="K289" s="476"/>
      <c r="L289" s="476"/>
      <c r="M289" s="476"/>
      <c r="N289" s="476"/>
      <c r="O289" s="476"/>
      <c r="P289" s="476"/>
      <c r="Q289" s="476"/>
      <c r="R289" s="478"/>
    </row>
    <row r="290" spans="1:18" ht="27">
      <c r="A290" s="10" t="s">
        <v>3</v>
      </c>
      <c r="B290" s="480"/>
      <c r="C290" s="482"/>
      <c r="D290" s="10" t="s">
        <v>7</v>
      </c>
      <c r="E290" s="10" t="s">
        <v>9</v>
      </c>
      <c r="F290" s="10" t="s">
        <v>9</v>
      </c>
      <c r="G290" s="195" t="s">
        <v>24</v>
      </c>
      <c r="H290" s="195" t="s">
        <v>12</v>
      </c>
      <c r="I290" s="352" t="s">
        <v>13</v>
      </c>
      <c r="J290" s="353" t="s">
        <v>14</v>
      </c>
      <c r="K290" s="195" t="s">
        <v>15</v>
      </c>
      <c r="L290" s="195" t="s">
        <v>16</v>
      </c>
      <c r="M290" s="195" t="s">
        <v>17</v>
      </c>
      <c r="N290" s="195" t="s">
        <v>18</v>
      </c>
      <c r="O290" s="195" t="s">
        <v>19</v>
      </c>
      <c r="P290" s="195" t="s">
        <v>20</v>
      </c>
      <c r="Q290" s="195" t="s">
        <v>21</v>
      </c>
      <c r="R290" s="195" t="s">
        <v>22</v>
      </c>
    </row>
    <row r="291" spans="1:18" ht="24">
      <c r="A291" s="5">
        <v>9</v>
      </c>
      <c r="B291" s="29" t="s">
        <v>814</v>
      </c>
      <c r="C291" s="29" t="s">
        <v>466</v>
      </c>
      <c r="D291" s="38">
        <v>100000</v>
      </c>
      <c r="E291" s="263" t="s">
        <v>63</v>
      </c>
      <c r="F291" s="5" t="s">
        <v>29</v>
      </c>
      <c r="G291" s="3"/>
      <c r="H291" s="3"/>
      <c r="I291" s="128"/>
      <c r="J291" s="131"/>
      <c r="K291" s="3"/>
      <c r="L291" s="3"/>
      <c r="M291" s="3"/>
      <c r="N291" s="3"/>
      <c r="O291" s="3"/>
      <c r="P291" s="3"/>
      <c r="Q291" s="3"/>
      <c r="R291" s="3"/>
    </row>
    <row r="292" spans="1:18" ht="24">
      <c r="A292" s="8"/>
      <c r="B292" s="30" t="s">
        <v>813</v>
      </c>
      <c r="C292" s="30" t="s">
        <v>467</v>
      </c>
      <c r="D292" s="11"/>
      <c r="E292" s="347"/>
      <c r="F292" s="8"/>
      <c r="G292" s="8"/>
      <c r="H292" s="8"/>
      <c r="I292" s="51"/>
      <c r="J292" s="132"/>
      <c r="K292" s="8"/>
      <c r="L292" s="8"/>
      <c r="M292" s="8"/>
      <c r="N292" s="8"/>
      <c r="O292" s="8"/>
      <c r="P292" s="8"/>
      <c r="Q292" s="8"/>
      <c r="R292" s="8"/>
    </row>
    <row r="293" spans="1:18" ht="24">
      <c r="A293" s="8"/>
      <c r="B293" s="34"/>
      <c r="C293" s="30" t="s">
        <v>468</v>
      </c>
      <c r="D293" s="11"/>
      <c r="E293" s="164"/>
      <c r="F293" s="8"/>
      <c r="G293" s="8"/>
      <c r="H293" s="8"/>
      <c r="I293" s="51"/>
      <c r="J293" s="132"/>
      <c r="K293" s="8"/>
      <c r="L293" s="8"/>
      <c r="M293" s="8"/>
      <c r="N293" s="8"/>
      <c r="O293" s="8"/>
      <c r="P293" s="8"/>
      <c r="Q293" s="8"/>
      <c r="R293" s="8"/>
    </row>
    <row r="294" spans="1:18" ht="24">
      <c r="A294" s="8"/>
      <c r="B294" s="30"/>
      <c r="C294" s="30" t="s">
        <v>469</v>
      </c>
      <c r="D294" s="11"/>
      <c r="E294" s="164"/>
      <c r="F294" s="8"/>
      <c r="G294" s="8"/>
      <c r="H294" s="8"/>
      <c r="I294" s="51"/>
      <c r="J294" s="132"/>
      <c r="K294" s="8"/>
      <c r="L294" s="8"/>
      <c r="M294" s="8"/>
      <c r="N294" s="8"/>
      <c r="O294" s="8"/>
      <c r="P294" s="8"/>
      <c r="Q294" s="8"/>
      <c r="R294" s="8"/>
    </row>
    <row r="295" spans="1:18" ht="24">
      <c r="A295" s="8"/>
      <c r="B295" s="30"/>
      <c r="C295" s="30" t="s">
        <v>470</v>
      </c>
      <c r="D295" s="11"/>
      <c r="F295" s="8"/>
      <c r="G295" s="8"/>
      <c r="H295" s="8"/>
      <c r="I295" s="51"/>
      <c r="J295" s="132"/>
      <c r="K295" s="8"/>
      <c r="L295" s="8"/>
      <c r="M295" s="8"/>
      <c r="N295" s="8"/>
      <c r="O295" s="8"/>
      <c r="P295" s="8"/>
      <c r="Q295" s="8"/>
      <c r="R295" s="8"/>
    </row>
    <row r="296" spans="1:18" ht="24">
      <c r="A296" s="8"/>
      <c r="B296" s="30"/>
      <c r="C296" s="30" t="s">
        <v>471</v>
      </c>
      <c r="D296" s="11"/>
      <c r="E296" s="8"/>
      <c r="F296" s="8"/>
      <c r="G296" s="8"/>
      <c r="H296" s="8"/>
      <c r="I296" s="51"/>
      <c r="J296" s="132"/>
      <c r="K296" s="8"/>
      <c r="L296" s="8"/>
      <c r="M296" s="8"/>
      <c r="N296" s="8"/>
      <c r="O296" s="8"/>
      <c r="P296" s="8"/>
      <c r="Q296" s="8"/>
      <c r="R296" s="8"/>
    </row>
    <row r="297" spans="1:18" ht="24">
      <c r="A297" s="8"/>
      <c r="B297" s="30"/>
      <c r="C297" s="30" t="s">
        <v>472</v>
      </c>
      <c r="D297" s="11"/>
      <c r="E297" s="8"/>
      <c r="F297" s="8"/>
      <c r="G297" s="8"/>
      <c r="H297" s="8"/>
      <c r="I297" s="51"/>
      <c r="J297" s="132"/>
      <c r="K297" s="8"/>
      <c r="L297" s="8"/>
      <c r="M297" s="8"/>
      <c r="N297" s="8"/>
      <c r="O297" s="8"/>
      <c r="P297" s="8"/>
      <c r="Q297" s="8"/>
      <c r="R297" s="8"/>
    </row>
    <row r="298" spans="1:18" ht="24">
      <c r="A298" s="8"/>
      <c r="B298" s="30"/>
      <c r="C298" s="30" t="s">
        <v>473</v>
      </c>
      <c r="D298" s="11"/>
      <c r="E298" s="8"/>
      <c r="F298" s="8"/>
      <c r="G298" s="8"/>
      <c r="H298" s="8"/>
      <c r="I298" s="51"/>
      <c r="J298" s="132"/>
      <c r="K298" s="8"/>
      <c r="L298" s="8"/>
      <c r="M298" s="8"/>
      <c r="N298" s="8"/>
      <c r="O298" s="8"/>
      <c r="P298" s="8"/>
      <c r="Q298" s="8"/>
      <c r="R298" s="8"/>
    </row>
    <row r="299" spans="1:18" ht="24">
      <c r="A299" s="8"/>
      <c r="B299" s="30"/>
      <c r="C299" s="30" t="s">
        <v>474</v>
      </c>
      <c r="D299" s="11"/>
      <c r="E299" s="8"/>
      <c r="F299" s="8"/>
      <c r="G299" s="8"/>
      <c r="H299" s="8"/>
      <c r="I299" s="51"/>
      <c r="J299" s="132"/>
      <c r="K299" s="8"/>
      <c r="L299" s="8"/>
      <c r="M299" s="8"/>
      <c r="N299" s="8"/>
      <c r="O299" s="8"/>
      <c r="P299" s="8"/>
      <c r="Q299" s="8"/>
      <c r="R299" s="8"/>
    </row>
    <row r="300" spans="1:18" ht="24">
      <c r="A300" s="8"/>
      <c r="B300" s="30"/>
      <c r="C300" s="30" t="s">
        <v>475</v>
      </c>
      <c r="D300" s="11"/>
      <c r="E300" s="8"/>
      <c r="F300" s="8"/>
      <c r="G300" s="8"/>
      <c r="H300" s="8"/>
      <c r="I300" s="51"/>
      <c r="J300" s="132"/>
      <c r="K300" s="8"/>
      <c r="L300" s="8"/>
      <c r="M300" s="8"/>
      <c r="N300" s="8"/>
      <c r="O300" s="8"/>
      <c r="P300" s="8"/>
      <c r="Q300" s="8"/>
      <c r="R300" s="8"/>
    </row>
    <row r="301" spans="1:18" s="13" customFormat="1" ht="24">
      <c r="A301" s="5">
        <v>10</v>
      </c>
      <c r="B301" s="29" t="s">
        <v>476</v>
      </c>
      <c r="C301" s="29" t="s">
        <v>477</v>
      </c>
      <c r="D301" s="143">
        <v>50000</v>
      </c>
      <c r="E301" s="263" t="s">
        <v>63</v>
      </c>
      <c r="F301" s="5" t="s">
        <v>29</v>
      </c>
      <c r="G301" s="3"/>
      <c r="H301" s="3"/>
      <c r="I301" s="128"/>
      <c r="J301" s="131"/>
      <c r="K301" s="3"/>
      <c r="L301" s="3"/>
      <c r="M301" s="3"/>
      <c r="N301" s="3"/>
      <c r="O301" s="3"/>
      <c r="P301" s="3"/>
      <c r="Q301" s="3"/>
      <c r="R301" s="3"/>
    </row>
    <row r="302" spans="1:18" s="14" customFormat="1" ht="24">
      <c r="A302" s="8"/>
      <c r="B302" s="30" t="s">
        <v>472</v>
      </c>
      <c r="C302" s="30" t="s">
        <v>478</v>
      </c>
      <c r="D302" s="11"/>
      <c r="E302" s="47"/>
      <c r="F302" s="8"/>
      <c r="G302" s="8"/>
      <c r="H302" s="8"/>
      <c r="I302" s="51"/>
      <c r="J302" s="132"/>
      <c r="K302" s="8"/>
      <c r="L302" s="8"/>
      <c r="M302" s="8"/>
      <c r="N302" s="8"/>
      <c r="O302" s="8"/>
      <c r="P302" s="8"/>
      <c r="Q302" s="8"/>
      <c r="R302" s="8"/>
    </row>
    <row r="303" spans="1:18" s="14" customFormat="1" ht="24">
      <c r="A303" s="8"/>
      <c r="B303" s="30"/>
      <c r="C303" s="30" t="s">
        <v>479</v>
      </c>
      <c r="D303" s="11"/>
      <c r="E303" s="47"/>
      <c r="F303" s="8"/>
      <c r="G303" s="8"/>
      <c r="H303" s="8"/>
      <c r="I303" s="51"/>
      <c r="J303" s="132"/>
      <c r="K303" s="8"/>
      <c r="L303" s="8"/>
      <c r="M303" s="8"/>
      <c r="N303" s="8"/>
      <c r="O303" s="8"/>
      <c r="P303" s="8"/>
      <c r="Q303" s="8"/>
      <c r="R303" s="8"/>
    </row>
    <row r="304" spans="1:18" s="14" customFormat="1" ht="24">
      <c r="A304" s="8"/>
      <c r="B304" s="158"/>
      <c r="C304" s="30" t="s">
        <v>480</v>
      </c>
      <c r="D304" s="11"/>
      <c r="E304" s="159"/>
      <c r="F304" s="8"/>
      <c r="G304" s="8"/>
      <c r="H304" s="8"/>
      <c r="I304" s="51"/>
      <c r="J304" s="132"/>
      <c r="K304" s="8"/>
      <c r="L304" s="8"/>
      <c r="M304" s="8"/>
      <c r="N304" s="8"/>
      <c r="O304" s="8"/>
      <c r="P304" s="8"/>
      <c r="Q304" s="8"/>
      <c r="R304" s="8"/>
    </row>
    <row r="305" spans="1:18" s="14" customFormat="1" ht="24">
      <c r="A305" s="4"/>
      <c r="B305" s="148"/>
      <c r="C305" s="31"/>
      <c r="D305" s="6"/>
      <c r="E305" s="162"/>
      <c r="F305" s="4"/>
      <c r="G305" s="4"/>
      <c r="H305" s="4"/>
      <c r="I305" s="129"/>
      <c r="J305" s="133"/>
      <c r="K305" s="4"/>
      <c r="L305" s="4"/>
      <c r="M305" s="4"/>
      <c r="N305" s="4"/>
      <c r="O305" s="4"/>
      <c r="P305" s="4"/>
      <c r="Q305" s="4"/>
      <c r="R305" s="4"/>
    </row>
    <row r="306" spans="1:18" ht="24">
      <c r="A306" s="13"/>
      <c r="B306" s="254"/>
      <c r="C306" s="13"/>
      <c r="D306" s="54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24">
      <c r="A307" s="9" t="s">
        <v>2</v>
      </c>
      <c r="B307" s="479" t="s">
        <v>4</v>
      </c>
      <c r="C307" s="479" t="s">
        <v>5</v>
      </c>
      <c r="D307" s="9" t="s">
        <v>6</v>
      </c>
      <c r="E307" s="9" t="s">
        <v>8</v>
      </c>
      <c r="F307" s="9" t="s">
        <v>10</v>
      </c>
      <c r="G307" s="475" t="s">
        <v>23</v>
      </c>
      <c r="H307" s="476"/>
      <c r="I307" s="476"/>
      <c r="J307" s="477" t="s">
        <v>278</v>
      </c>
      <c r="K307" s="476"/>
      <c r="L307" s="476"/>
      <c r="M307" s="476"/>
      <c r="N307" s="476"/>
      <c r="O307" s="476"/>
      <c r="P307" s="476"/>
      <c r="Q307" s="476"/>
      <c r="R307" s="478"/>
    </row>
    <row r="308" spans="1:18" ht="27">
      <c r="A308" s="10" t="s">
        <v>3</v>
      </c>
      <c r="B308" s="480"/>
      <c r="C308" s="482"/>
      <c r="D308" s="10" t="s">
        <v>7</v>
      </c>
      <c r="E308" s="10" t="s">
        <v>9</v>
      </c>
      <c r="F308" s="10" t="s">
        <v>9</v>
      </c>
      <c r="G308" s="195" t="s">
        <v>24</v>
      </c>
      <c r="H308" s="195" t="s">
        <v>12</v>
      </c>
      <c r="I308" s="352" t="s">
        <v>13</v>
      </c>
      <c r="J308" s="353" t="s">
        <v>14</v>
      </c>
      <c r="K308" s="195" t="s">
        <v>15</v>
      </c>
      <c r="L308" s="195" t="s">
        <v>16</v>
      </c>
      <c r="M308" s="195" t="s">
        <v>17</v>
      </c>
      <c r="N308" s="195" t="s">
        <v>18</v>
      </c>
      <c r="O308" s="195" t="s">
        <v>19</v>
      </c>
      <c r="P308" s="195" t="s">
        <v>20</v>
      </c>
      <c r="Q308" s="195" t="s">
        <v>21</v>
      </c>
      <c r="R308" s="195" t="s">
        <v>22</v>
      </c>
    </row>
    <row r="309" spans="1:18" ht="24">
      <c r="A309" s="5">
        <v>11</v>
      </c>
      <c r="B309" s="29" t="s">
        <v>481</v>
      </c>
      <c r="C309" s="29" t="s">
        <v>482</v>
      </c>
      <c r="D309" s="38">
        <v>50000</v>
      </c>
      <c r="E309" s="263" t="s">
        <v>209</v>
      </c>
      <c r="F309" s="5" t="s">
        <v>29</v>
      </c>
      <c r="G309" s="3"/>
      <c r="H309" s="3"/>
      <c r="I309" s="128"/>
      <c r="J309" s="131"/>
      <c r="K309" s="3"/>
      <c r="L309" s="3"/>
      <c r="M309" s="3"/>
      <c r="N309" s="3"/>
      <c r="O309" s="3"/>
      <c r="P309" s="3"/>
      <c r="Q309" s="3"/>
      <c r="R309" s="3"/>
    </row>
    <row r="310" spans="1:18" ht="24">
      <c r="A310" s="8"/>
      <c r="B310" s="30"/>
      <c r="C310" s="30" t="s">
        <v>483</v>
      </c>
      <c r="D310" s="11"/>
      <c r="E310" s="165" t="s">
        <v>48</v>
      </c>
      <c r="F310" s="8"/>
      <c r="G310" s="8"/>
      <c r="H310" s="8"/>
      <c r="I310" s="51"/>
      <c r="J310" s="132"/>
      <c r="K310" s="8"/>
      <c r="L310" s="8"/>
      <c r="M310" s="8"/>
      <c r="N310" s="8"/>
      <c r="O310" s="8"/>
      <c r="P310" s="8"/>
      <c r="Q310" s="8"/>
      <c r="R310" s="8"/>
    </row>
    <row r="311" spans="1:18" ht="24">
      <c r="A311" s="4"/>
      <c r="B311" s="35"/>
      <c r="C311" s="31"/>
      <c r="D311" s="6"/>
      <c r="E311" s="264"/>
      <c r="F311" s="4"/>
      <c r="G311" s="4"/>
      <c r="H311" s="4"/>
      <c r="I311" s="129"/>
      <c r="J311" s="133"/>
      <c r="K311" s="4"/>
      <c r="L311" s="4"/>
      <c r="M311" s="4"/>
      <c r="N311" s="4"/>
      <c r="O311" s="4"/>
      <c r="P311" s="4"/>
      <c r="Q311" s="4"/>
      <c r="R311" s="4"/>
    </row>
    <row r="312" spans="3:4" ht="24.75" thickBot="1">
      <c r="C312" s="125" t="s">
        <v>74</v>
      </c>
      <c r="D312" s="157">
        <f>SUM(D222:D311)</f>
        <v>4880000</v>
      </c>
    </row>
    <row r="313" spans="3:4" ht="25.5" thickBot="1" thickTop="1">
      <c r="C313" s="125" t="s">
        <v>75</v>
      </c>
      <c r="D313" s="346">
        <f>D45+D105+D133+D162+D216+D312</f>
        <v>17157500</v>
      </c>
    </row>
    <row r="314" ht="24.75" thickTop="1"/>
  </sheetData>
  <sheetProtection/>
  <mergeCells count="75">
    <mergeCell ref="J57:R57"/>
    <mergeCell ref="G73:I73"/>
    <mergeCell ref="C73:C74"/>
    <mergeCell ref="B73:B74"/>
    <mergeCell ref="B57:B58"/>
    <mergeCell ref="C57:C58"/>
    <mergeCell ref="G57:I57"/>
    <mergeCell ref="J6:R6"/>
    <mergeCell ref="B37:B38"/>
    <mergeCell ref="C37:C38"/>
    <mergeCell ref="G37:I37"/>
    <mergeCell ref="J37:R37"/>
    <mergeCell ref="B91:B92"/>
    <mergeCell ref="C91:C92"/>
    <mergeCell ref="G91:I91"/>
    <mergeCell ref="J91:R91"/>
    <mergeCell ref="J73:R73"/>
    <mergeCell ref="B19:B20"/>
    <mergeCell ref="C19:C20"/>
    <mergeCell ref="G19:I19"/>
    <mergeCell ref="J19:R19"/>
    <mergeCell ref="A1:R1"/>
    <mergeCell ref="A2:R2"/>
    <mergeCell ref="A3:R3"/>
    <mergeCell ref="B6:B7"/>
    <mergeCell ref="C6:C7"/>
    <mergeCell ref="G6:I6"/>
    <mergeCell ref="G127:I127"/>
    <mergeCell ref="J127:R127"/>
    <mergeCell ref="B147:B148"/>
    <mergeCell ref="C147:C148"/>
    <mergeCell ref="G147:I147"/>
    <mergeCell ref="J147:R147"/>
    <mergeCell ref="B111:B112"/>
    <mergeCell ref="C111:C112"/>
    <mergeCell ref="G111:I111"/>
    <mergeCell ref="J111:R111"/>
    <mergeCell ref="B164:B165"/>
    <mergeCell ref="C164:C165"/>
    <mergeCell ref="G164:I164"/>
    <mergeCell ref="J164:R164"/>
    <mergeCell ref="B127:B128"/>
    <mergeCell ref="C127:C128"/>
    <mergeCell ref="B181:B182"/>
    <mergeCell ref="C181:C182"/>
    <mergeCell ref="G181:I181"/>
    <mergeCell ref="J181:R181"/>
    <mergeCell ref="B199:B200"/>
    <mergeCell ref="C199:C200"/>
    <mergeCell ref="G199:I199"/>
    <mergeCell ref="J199:R199"/>
    <mergeCell ref="B220:B221"/>
    <mergeCell ref="C220:C221"/>
    <mergeCell ref="G220:I220"/>
    <mergeCell ref="J220:R220"/>
    <mergeCell ref="B235:B236"/>
    <mergeCell ref="C235:C236"/>
    <mergeCell ref="G235:I235"/>
    <mergeCell ref="J235:R235"/>
    <mergeCell ref="B271:B272"/>
    <mergeCell ref="C271:C272"/>
    <mergeCell ref="G271:I271"/>
    <mergeCell ref="J271:R271"/>
    <mergeCell ref="B253:B254"/>
    <mergeCell ref="C253:C254"/>
    <mergeCell ref="G253:I253"/>
    <mergeCell ref="J253:R253"/>
    <mergeCell ref="B307:B308"/>
    <mergeCell ref="C307:C308"/>
    <mergeCell ref="G307:I307"/>
    <mergeCell ref="J307:R307"/>
    <mergeCell ref="B289:B290"/>
    <mergeCell ref="C289:C290"/>
    <mergeCell ref="G289:I289"/>
    <mergeCell ref="J289:R289"/>
  </mergeCells>
  <printOptions/>
  <pageMargins left="0.1968503937007874" right="0.1968503937007874" top="0.9448818897637796" bottom="1.0236220472440944" header="0.1968503937007874" footer="0.6299212598425197"/>
  <pageSetup horizontalDpi="600" verticalDpi="600" orientation="landscape" paperSize="9" r:id="rId2"/>
  <headerFooter scaleWithDoc="0" alignWithMargins="0">
    <oddFooter>&amp;L&amp;"PS Pimpdeed III,ตัวหนา"&amp;14&amp;K00-016แผนการดำเนินงาน ประจำปีงบประมาณ พ.ศ.2559&amp;R&amp;"PS Pimpdeed III,ตัวหนา"&amp;14&amp;K00-017เทศบาลตำบลบ้านเป็ด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8"/>
  <sheetViews>
    <sheetView view="pageLayout" zoomScaleNormal="120" workbookViewId="0" topLeftCell="A265">
      <selection activeCell="C269" sqref="C269"/>
    </sheetView>
  </sheetViews>
  <sheetFormatPr defaultColWidth="9.140625" defaultRowHeight="15"/>
  <cols>
    <col min="1" max="1" width="4.421875" style="7" customWidth="1"/>
    <col min="2" max="2" width="26.8515625" style="268" customWidth="1"/>
    <col min="3" max="3" width="31.421875" style="1" customWidth="1"/>
    <col min="4" max="4" width="10.421875" style="288" customWidth="1"/>
    <col min="5" max="5" width="10.7109375" style="7" customWidth="1"/>
    <col min="6" max="6" width="11.421875" style="7" customWidth="1"/>
    <col min="7" max="18" width="3.140625" style="1" customWidth="1"/>
    <col min="19" max="16384" width="9.00390625" style="1" customWidth="1"/>
  </cols>
  <sheetData>
    <row r="1" spans="1:18" ht="24">
      <c r="A1" s="474" t="s">
        <v>277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 ht="24">
      <c r="A2" s="474" t="s">
        <v>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</row>
    <row r="4" spans="1:18" ht="24">
      <c r="A4" s="486" t="s">
        <v>210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</row>
    <row r="5" ht="24">
      <c r="B5" s="268" t="s">
        <v>81</v>
      </c>
    </row>
    <row r="6" ht="24">
      <c r="A6" s="285"/>
    </row>
    <row r="7" spans="1:18" ht="24">
      <c r="A7" s="9" t="s">
        <v>2</v>
      </c>
      <c r="B7" s="479" t="s">
        <v>4</v>
      </c>
      <c r="C7" s="479" t="s">
        <v>5</v>
      </c>
      <c r="D7" s="269" t="s">
        <v>6</v>
      </c>
      <c r="E7" s="9" t="s">
        <v>8</v>
      </c>
      <c r="F7" s="9" t="s">
        <v>10</v>
      </c>
      <c r="G7" s="475" t="s">
        <v>23</v>
      </c>
      <c r="H7" s="476"/>
      <c r="I7" s="476"/>
      <c r="J7" s="477" t="s">
        <v>278</v>
      </c>
      <c r="K7" s="476"/>
      <c r="L7" s="476"/>
      <c r="M7" s="476"/>
      <c r="N7" s="476"/>
      <c r="O7" s="476"/>
      <c r="P7" s="476"/>
      <c r="Q7" s="476"/>
      <c r="R7" s="478"/>
    </row>
    <row r="8" spans="1:18" ht="27">
      <c r="A8" s="10" t="s">
        <v>3</v>
      </c>
      <c r="B8" s="480"/>
      <c r="C8" s="480"/>
      <c r="D8" s="270" t="s">
        <v>7</v>
      </c>
      <c r="E8" s="10" t="s">
        <v>9</v>
      </c>
      <c r="F8" s="10" t="s">
        <v>9</v>
      </c>
      <c r="G8" s="195" t="s">
        <v>24</v>
      </c>
      <c r="H8" s="195" t="s">
        <v>12</v>
      </c>
      <c r="I8" s="352" t="s">
        <v>13</v>
      </c>
      <c r="J8" s="353" t="s">
        <v>14</v>
      </c>
      <c r="K8" s="195" t="s">
        <v>15</v>
      </c>
      <c r="L8" s="195" t="s">
        <v>16</v>
      </c>
      <c r="M8" s="195" t="s">
        <v>17</v>
      </c>
      <c r="N8" s="195" t="s">
        <v>18</v>
      </c>
      <c r="O8" s="195" t="s">
        <v>19</v>
      </c>
      <c r="P8" s="195" t="s">
        <v>20</v>
      </c>
      <c r="Q8" s="195" t="s">
        <v>21</v>
      </c>
      <c r="R8" s="195" t="s">
        <v>22</v>
      </c>
    </row>
    <row r="9" spans="1:18" ht="24">
      <c r="A9" s="5">
        <v>1</v>
      </c>
      <c r="B9" s="182" t="s">
        <v>484</v>
      </c>
      <c r="C9" s="182" t="s">
        <v>213</v>
      </c>
      <c r="D9" s="149">
        <v>675500</v>
      </c>
      <c r="E9" s="5" t="s">
        <v>941</v>
      </c>
      <c r="F9" s="5" t="s">
        <v>80</v>
      </c>
      <c r="G9" s="265"/>
      <c r="H9" s="265"/>
      <c r="I9" s="415"/>
      <c r="J9" s="418"/>
      <c r="K9" s="265"/>
      <c r="L9" s="265"/>
      <c r="M9" s="265"/>
      <c r="N9" s="265"/>
      <c r="O9" s="265"/>
      <c r="P9" s="265"/>
      <c r="Q9" s="265"/>
      <c r="R9" s="265"/>
    </row>
    <row r="10" spans="1:18" ht="24">
      <c r="A10" s="66"/>
      <c r="B10" s="68" t="s">
        <v>485</v>
      </c>
      <c r="C10" s="68" t="s">
        <v>214</v>
      </c>
      <c r="D10" s="175"/>
      <c r="E10" s="66"/>
      <c r="F10" s="66"/>
      <c r="G10" s="267"/>
      <c r="H10" s="267"/>
      <c r="I10" s="416"/>
      <c r="J10" s="419"/>
      <c r="K10" s="267"/>
      <c r="L10" s="267"/>
      <c r="M10" s="267"/>
      <c r="N10" s="267"/>
      <c r="O10" s="267"/>
      <c r="P10" s="267"/>
      <c r="Q10" s="267"/>
      <c r="R10" s="267"/>
    </row>
    <row r="11" spans="1:18" ht="24">
      <c r="A11" s="10"/>
      <c r="B11" s="190" t="s">
        <v>486</v>
      </c>
      <c r="C11" s="241"/>
      <c r="D11" s="194"/>
      <c r="E11" s="10"/>
      <c r="F11" s="10"/>
      <c r="G11" s="126"/>
      <c r="H11" s="126"/>
      <c r="I11" s="127"/>
      <c r="J11" s="130"/>
      <c r="K11" s="126"/>
      <c r="L11" s="126"/>
      <c r="M11" s="126"/>
      <c r="N11" s="126"/>
      <c r="O11" s="126"/>
      <c r="P11" s="126"/>
      <c r="Q11" s="126"/>
      <c r="R11" s="126"/>
    </row>
    <row r="12" spans="1:18" ht="24">
      <c r="A12" s="11">
        <v>2</v>
      </c>
      <c r="B12" s="68" t="s">
        <v>484</v>
      </c>
      <c r="C12" s="68" t="s">
        <v>213</v>
      </c>
      <c r="D12" s="175">
        <v>916100</v>
      </c>
      <c r="E12" s="11" t="s">
        <v>941</v>
      </c>
      <c r="F12" s="11" t="s">
        <v>80</v>
      </c>
      <c r="G12" s="225"/>
      <c r="H12" s="225"/>
      <c r="I12" s="226"/>
      <c r="J12" s="227"/>
      <c r="K12" s="225"/>
      <c r="L12" s="225"/>
      <c r="M12" s="225"/>
      <c r="N12" s="225"/>
      <c r="O12" s="225"/>
      <c r="P12" s="225"/>
      <c r="Q12" s="225"/>
      <c r="R12" s="267"/>
    </row>
    <row r="13" spans="1:18" ht="24">
      <c r="A13" s="11"/>
      <c r="B13" s="68" t="s">
        <v>487</v>
      </c>
      <c r="C13" s="68" t="s">
        <v>214</v>
      </c>
      <c r="D13" s="175"/>
      <c r="E13" s="11"/>
      <c r="F13" s="11"/>
      <c r="G13" s="225"/>
      <c r="H13" s="225"/>
      <c r="I13" s="226"/>
      <c r="J13" s="227"/>
      <c r="K13" s="225"/>
      <c r="L13" s="225"/>
      <c r="M13" s="225"/>
      <c r="N13" s="225"/>
      <c r="O13" s="225"/>
      <c r="P13" s="225"/>
      <c r="Q13" s="225"/>
      <c r="R13" s="267"/>
    </row>
    <row r="14" spans="1:18" ht="24">
      <c r="A14" s="6"/>
      <c r="B14" s="190" t="s">
        <v>488</v>
      </c>
      <c r="C14" s="272"/>
      <c r="D14" s="194"/>
      <c r="E14" s="6"/>
      <c r="F14" s="6"/>
      <c r="G14" s="273"/>
      <c r="H14" s="273"/>
      <c r="I14" s="417"/>
      <c r="J14" s="420"/>
      <c r="K14" s="273"/>
      <c r="L14" s="273"/>
      <c r="M14" s="273"/>
      <c r="N14" s="273"/>
      <c r="O14" s="273"/>
      <c r="P14" s="273"/>
      <c r="Q14" s="273"/>
      <c r="R14" s="126"/>
    </row>
    <row r="15" spans="1:18" ht="24">
      <c r="A15" s="11">
        <v>3</v>
      </c>
      <c r="B15" s="68" t="s">
        <v>484</v>
      </c>
      <c r="C15" s="224" t="s">
        <v>213</v>
      </c>
      <c r="D15" s="175">
        <v>1308000</v>
      </c>
      <c r="E15" s="11" t="s">
        <v>942</v>
      </c>
      <c r="F15" s="5" t="s">
        <v>80</v>
      </c>
      <c r="G15" s="225"/>
      <c r="H15" s="225"/>
      <c r="I15" s="226"/>
      <c r="J15" s="227"/>
      <c r="K15" s="225"/>
      <c r="L15" s="225"/>
      <c r="M15" s="225"/>
      <c r="N15" s="225"/>
      <c r="O15" s="225"/>
      <c r="P15" s="225"/>
      <c r="Q15" s="225"/>
      <c r="R15" s="267"/>
    </row>
    <row r="16" spans="1:18" ht="24">
      <c r="A16" s="11"/>
      <c r="B16" s="68" t="s">
        <v>489</v>
      </c>
      <c r="C16" s="68" t="s">
        <v>214</v>
      </c>
      <c r="D16" s="228"/>
      <c r="E16" s="11"/>
      <c r="F16" s="11"/>
      <c r="G16" s="225"/>
      <c r="H16" s="225"/>
      <c r="I16" s="226"/>
      <c r="J16" s="227"/>
      <c r="K16" s="225"/>
      <c r="L16" s="225"/>
      <c r="M16" s="225"/>
      <c r="N16" s="225"/>
      <c r="O16" s="225"/>
      <c r="P16" s="225"/>
      <c r="Q16" s="225"/>
      <c r="R16" s="267"/>
    </row>
    <row r="17" spans="1:18" ht="24">
      <c r="A17" s="6"/>
      <c r="B17" s="190" t="s">
        <v>490</v>
      </c>
      <c r="C17" s="272"/>
      <c r="D17" s="271"/>
      <c r="E17" s="6"/>
      <c r="F17" s="6"/>
      <c r="G17" s="273"/>
      <c r="H17" s="273"/>
      <c r="I17" s="417"/>
      <c r="J17" s="420"/>
      <c r="K17" s="273"/>
      <c r="L17" s="273"/>
      <c r="M17" s="273"/>
      <c r="N17" s="273"/>
      <c r="O17" s="273"/>
      <c r="P17" s="273"/>
      <c r="Q17" s="273"/>
      <c r="R17" s="126"/>
    </row>
    <row r="18" spans="1:18" ht="24">
      <c r="A18" s="54"/>
      <c r="B18" s="274"/>
      <c r="C18" s="275"/>
      <c r="D18" s="276"/>
      <c r="E18" s="54"/>
      <c r="F18" s="54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8"/>
    </row>
    <row r="19" spans="1:18" ht="24">
      <c r="A19" s="9" t="s">
        <v>2</v>
      </c>
      <c r="B19" s="479" t="s">
        <v>4</v>
      </c>
      <c r="C19" s="479" t="s">
        <v>5</v>
      </c>
      <c r="D19" s="269" t="s">
        <v>6</v>
      </c>
      <c r="E19" s="9" t="s">
        <v>8</v>
      </c>
      <c r="F19" s="9" t="s">
        <v>10</v>
      </c>
      <c r="G19" s="475" t="s">
        <v>23</v>
      </c>
      <c r="H19" s="476"/>
      <c r="I19" s="476"/>
      <c r="J19" s="477" t="s">
        <v>278</v>
      </c>
      <c r="K19" s="476"/>
      <c r="L19" s="476"/>
      <c r="M19" s="476"/>
      <c r="N19" s="476"/>
      <c r="O19" s="476"/>
      <c r="P19" s="476"/>
      <c r="Q19" s="476"/>
      <c r="R19" s="478"/>
    </row>
    <row r="20" spans="1:18" ht="27">
      <c r="A20" s="10" t="s">
        <v>3</v>
      </c>
      <c r="B20" s="480"/>
      <c r="C20" s="480"/>
      <c r="D20" s="270" t="s">
        <v>7</v>
      </c>
      <c r="E20" s="10" t="s">
        <v>9</v>
      </c>
      <c r="F20" s="10" t="s">
        <v>9</v>
      </c>
      <c r="G20" s="195" t="s">
        <v>24</v>
      </c>
      <c r="H20" s="195" t="s">
        <v>12</v>
      </c>
      <c r="I20" s="352" t="s">
        <v>13</v>
      </c>
      <c r="J20" s="353" t="s">
        <v>14</v>
      </c>
      <c r="K20" s="195" t="s">
        <v>15</v>
      </c>
      <c r="L20" s="195" t="s">
        <v>16</v>
      </c>
      <c r="M20" s="195" t="s">
        <v>17</v>
      </c>
      <c r="N20" s="195" t="s">
        <v>18</v>
      </c>
      <c r="O20" s="195" t="s">
        <v>19</v>
      </c>
      <c r="P20" s="195" t="s">
        <v>20</v>
      </c>
      <c r="Q20" s="195" t="s">
        <v>21</v>
      </c>
      <c r="R20" s="195" t="s">
        <v>22</v>
      </c>
    </row>
    <row r="21" spans="1:18" ht="24">
      <c r="A21" s="11">
        <v>4</v>
      </c>
      <c r="B21" s="68" t="s">
        <v>82</v>
      </c>
      <c r="C21" s="68" t="s">
        <v>213</v>
      </c>
      <c r="D21" s="175">
        <v>606000</v>
      </c>
      <c r="E21" s="11" t="s">
        <v>943</v>
      </c>
      <c r="F21" s="5" t="s">
        <v>80</v>
      </c>
      <c r="G21" s="267"/>
      <c r="H21" s="267"/>
      <c r="I21" s="416"/>
      <c r="J21" s="419"/>
      <c r="K21" s="267"/>
      <c r="L21" s="267"/>
      <c r="M21" s="267"/>
      <c r="N21" s="267"/>
      <c r="O21" s="267"/>
      <c r="P21" s="267"/>
      <c r="Q21" s="267"/>
      <c r="R21" s="267"/>
    </row>
    <row r="22" spans="1:18" ht="24">
      <c r="A22" s="66"/>
      <c r="B22" s="68" t="s">
        <v>491</v>
      </c>
      <c r="C22" s="68" t="s">
        <v>214</v>
      </c>
      <c r="D22" s="362"/>
      <c r="E22" s="66"/>
      <c r="F22" s="66"/>
      <c r="G22" s="267"/>
      <c r="H22" s="267"/>
      <c r="I22" s="416"/>
      <c r="J22" s="419"/>
      <c r="K22" s="267"/>
      <c r="L22" s="267"/>
      <c r="M22" s="267"/>
      <c r="N22" s="267"/>
      <c r="O22" s="267"/>
      <c r="P22" s="267"/>
      <c r="Q22" s="267"/>
      <c r="R22" s="267"/>
    </row>
    <row r="23" spans="1:18" ht="24">
      <c r="A23" s="66"/>
      <c r="B23" s="68" t="s">
        <v>976</v>
      </c>
      <c r="C23" s="266"/>
      <c r="D23" s="362"/>
      <c r="E23" s="66"/>
      <c r="F23" s="66"/>
      <c r="G23" s="267"/>
      <c r="H23" s="267"/>
      <c r="I23" s="416"/>
      <c r="J23" s="419"/>
      <c r="K23" s="267"/>
      <c r="L23" s="267"/>
      <c r="M23" s="267"/>
      <c r="N23" s="267"/>
      <c r="O23" s="267"/>
      <c r="P23" s="267"/>
      <c r="Q23" s="267"/>
      <c r="R23" s="267"/>
    </row>
    <row r="24" spans="1:18" ht="24">
      <c r="A24" s="10"/>
      <c r="B24" s="190" t="s">
        <v>975</v>
      </c>
      <c r="C24" s="241"/>
      <c r="D24" s="361"/>
      <c r="E24" s="10"/>
      <c r="F24" s="10"/>
      <c r="G24" s="126"/>
      <c r="H24" s="126"/>
      <c r="I24" s="127"/>
      <c r="J24" s="130"/>
      <c r="K24" s="126"/>
      <c r="L24" s="126"/>
      <c r="M24" s="126"/>
      <c r="N24" s="126"/>
      <c r="O24" s="126"/>
      <c r="P24" s="126"/>
      <c r="Q24" s="126"/>
      <c r="R24" s="126"/>
    </row>
    <row r="25" spans="1:18" ht="24">
      <c r="A25" s="11">
        <v>5</v>
      </c>
      <c r="B25" s="68" t="s">
        <v>492</v>
      </c>
      <c r="C25" s="224" t="s">
        <v>213</v>
      </c>
      <c r="D25" s="175">
        <v>689000</v>
      </c>
      <c r="E25" s="11" t="s">
        <v>944</v>
      </c>
      <c r="F25" s="5" t="s">
        <v>80</v>
      </c>
      <c r="G25" s="225"/>
      <c r="H25" s="225"/>
      <c r="I25" s="226"/>
      <c r="J25" s="227"/>
      <c r="K25" s="225"/>
      <c r="L25" s="225"/>
      <c r="M25" s="225"/>
      <c r="N25" s="225"/>
      <c r="O25" s="225"/>
      <c r="P25" s="225"/>
      <c r="Q25" s="225"/>
      <c r="R25" s="225"/>
    </row>
    <row r="26" spans="1:18" ht="24">
      <c r="A26" s="11"/>
      <c r="B26" s="68" t="s">
        <v>493</v>
      </c>
      <c r="C26" s="68" t="s">
        <v>214</v>
      </c>
      <c r="D26" s="175"/>
      <c r="E26" s="11"/>
      <c r="F26" s="11"/>
      <c r="G26" s="225"/>
      <c r="H26" s="225"/>
      <c r="I26" s="226"/>
      <c r="J26" s="227"/>
      <c r="K26" s="225"/>
      <c r="L26" s="225"/>
      <c r="M26" s="225"/>
      <c r="N26" s="225"/>
      <c r="O26" s="225"/>
      <c r="P26" s="225"/>
      <c r="Q26" s="225"/>
      <c r="R26" s="225"/>
    </row>
    <row r="27" spans="1:18" ht="24">
      <c r="A27" s="6"/>
      <c r="B27" s="190" t="s">
        <v>494</v>
      </c>
      <c r="C27" s="272"/>
      <c r="D27" s="194"/>
      <c r="E27" s="6"/>
      <c r="F27" s="6"/>
      <c r="G27" s="273"/>
      <c r="H27" s="273"/>
      <c r="I27" s="417"/>
      <c r="J27" s="420"/>
      <c r="K27" s="273"/>
      <c r="L27" s="273"/>
      <c r="M27" s="273"/>
      <c r="N27" s="273"/>
      <c r="O27" s="273"/>
      <c r="P27" s="273"/>
      <c r="Q27" s="273"/>
      <c r="R27" s="273"/>
    </row>
    <row r="28" spans="1:18" ht="24">
      <c r="A28" s="11">
        <v>6</v>
      </c>
      <c r="B28" s="69" t="s">
        <v>495</v>
      </c>
      <c r="C28" s="68" t="s">
        <v>215</v>
      </c>
      <c r="D28" s="175">
        <v>460000</v>
      </c>
      <c r="E28" s="11" t="s">
        <v>944</v>
      </c>
      <c r="F28" s="11" t="s">
        <v>80</v>
      </c>
      <c r="G28" s="225"/>
      <c r="H28" s="225"/>
      <c r="I28" s="226"/>
      <c r="J28" s="227"/>
      <c r="K28" s="225"/>
      <c r="L28" s="225"/>
      <c r="M28" s="225"/>
      <c r="N28" s="225"/>
      <c r="O28" s="225"/>
      <c r="P28" s="225"/>
      <c r="Q28" s="225"/>
      <c r="R28" s="225"/>
    </row>
    <row r="29" spans="1:18" ht="24">
      <c r="A29" s="11"/>
      <c r="B29" s="68" t="s">
        <v>820</v>
      </c>
      <c r="C29" s="68" t="s">
        <v>216</v>
      </c>
      <c r="D29" s="175"/>
      <c r="E29" s="11"/>
      <c r="F29" s="11"/>
      <c r="G29" s="225"/>
      <c r="H29" s="225"/>
      <c r="I29" s="226"/>
      <c r="J29" s="227"/>
      <c r="K29" s="225"/>
      <c r="L29" s="225"/>
      <c r="M29" s="225"/>
      <c r="N29" s="225"/>
      <c r="O29" s="225"/>
      <c r="P29" s="225"/>
      <c r="Q29" s="225"/>
      <c r="R29" s="225"/>
    </row>
    <row r="30" spans="1:18" ht="24">
      <c r="A30" s="6"/>
      <c r="B30" s="190" t="s">
        <v>819</v>
      </c>
      <c r="C30" s="272"/>
      <c r="D30" s="194"/>
      <c r="E30" s="6"/>
      <c r="F30" s="6"/>
      <c r="G30" s="273"/>
      <c r="H30" s="273"/>
      <c r="I30" s="417"/>
      <c r="J30" s="420"/>
      <c r="K30" s="273"/>
      <c r="L30" s="273"/>
      <c r="M30" s="273"/>
      <c r="N30" s="273"/>
      <c r="O30" s="273"/>
      <c r="P30" s="273"/>
      <c r="Q30" s="273"/>
      <c r="R30" s="273"/>
    </row>
    <row r="31" spans="1:18" ht="24">
      <c r="A31" s="11">
        <v>7</v>
      </c>
      <c r="B31" s="69" t="s">
        <v>495</v>
      </c>
      <c r="C31" s="68" t="s">
        <v>215</v>
      </c>
      <c r="D31" s="175">
        <v>1230000</v>
      </c>
      <c r="E31" s="11" t="s">
        <v>977</v>
      </c>
      <c r="F31" s="11" t="s">
        <v>80</v>
      </c>
      <c r="G31" s="225"/>
      <c r="H31" s="225"/>
      <c r="I31" s="226"/>
      <c r="J31" s="227"/>
      <c r="K31" s="225"/>
      <c r="L31" s="225"/>
      <c r="M31" s="225"/>
      <c r="N31" s="225"/>
      <c r="O31" s="225"/>
      <c r="P31" s="225"/>
      <c r="Q31" s="225"/>
      <c r="R31" s="225"/>
    </row>
    <row r="32" spans="1:18" ht="24">
      <c r="A32" s="11"/>
      <c r="B32" s="68" t="s">
        <v>496</v>
      </c>
      <c r="C32" s="68" t="s">
        <v>216</v>
      </c>
      <c r="D32" s="175"/>
      <c r="E32" s="11"/>
      <c r="F32" s="11"/>
      <c r="G32" s="225"/>
      <c r="H32" s="225"/>
      <c r="I32" s="226"/>
      <c r="J32" s="227"/>
      <c r="K32" s="225"/>
      <c r="L32" s="225"/>
      <c r="M32" s="225"/>
      <c r="N32" s="225"/>
      <c r="O32" s="225"/>
      <c r="P32" s="225"/>
      <c r="Q32" s="225"/>
      <c r="R32" s="225"/>
    </row>
    <row r="33" spans="1:18" ht="24">
      <c r="A33" s="6"/>
      <c r="B33" s="190" t="s">
        <v>497</v>
      </c>
      <c r="C33" s="272"/>
      <c r="D33" s="271"/>
      <c r="E33" s="6"/>
      <c r="F33" s="6"/>
      <c r="G33" s="273"/>
      <c r="H33" s="273"/>
      <c r="I33" s="417"/>
      <c r="J33" s="420"/>
      <c r="K33" s="273"/>
      <c r="L33" s="273"/>
      <c r="M33" s="273"/>
      <c r="N33" s="273"/>
      <c r="O33" s="273"/>
      <c r="P33" s="273"/>
      <c r="Q33" s="273"/>
      <c r="R33" s="273"/>
    </row>
    <row r="34" spans="1:18" ht="24">
      <c r="A34" s="54"/>
      <c r="B34" s="274"/>
      <c r="C34" s="275"/>
      <c r="D34" s="276"/>
      <c r="E34" s="54"/>
      <c r="F34" s="54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</row>
    <row r="35" spans="1:18" ht="24">
      <c r="A35" s="49"/>
      <c r="B35" s="279"/>
      <c r="C35" s="280"/>
      <c r="D35" s="281"/>
      <c r="E35" s="49"/>
      <c r="F35" s="49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</row>
    <row r="36" spans="1:18" ht="24">
      <c r="A36" s="49"/>
      <c r="B36" s="279"/>
      <c r="C36" s="280"/>
      <c r="D36" s="281"/>
      <c r="E36" s="49"/>
      <c r="F36" s="49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</row>
    <row r="37" spans="1:18" ht="24">
      <c r="A37" s="9" t="s">
        <v>2</v>
      </c>
      <c r="B37" s="479" t="s">
        <v>4</v>
      </c>
      <c r="C37" s="479" t="s">
        <v>5</v>
      </c>
      <c r="D37" s="269" t="s">
        <v>6</v>
      </c>
      <c r="E37" s="9" t="s">
        <v>8</v>
      </c>
      <c r="F37" s="9" t="s">
        <v>10</v>
      </c>
      <c r="G37" s="475" t="s">
        <v>23</v>
      </c>
      <c r="H37" s="476"/>
      <c r="I37" s="476"/>
      <c r="J37" s="477" t="s">
        <v>278</v>
      </c>
      <c r="K37" s="476"/>
      <c r="L37" s="476"/>
      <c r="M37" s="476"/>
      <c r="N37" s="476"/>
      <c r="O37" s="476"/>
      <c r="P37" s="476"/>
      <c r="Q37" s="476"/>
      <c r="R37" s="478"/>
    </row>
    <row r="38" spans="1:18" ht="27">
      <c r="A38" s="10" t="s">
        <v>3</v>
      </c>
      <c r="B38" s="480"/>
      <c r="C38" s="480"/>
      <c r="D38" s="270" t="s">
        <v>7</v>
      </c>
      <c r="E38" s="10" t="s">
        <v>9</v>
      </c>
      <c r="F38" s="10" t="s">
        <v>9</v>
      </c>
      <c r="G38" s="126" t="s">
        <v>24</v>
      </c>
      <c r="H38" s="126" t="s">
        <v>12</v>
      </c>
      <c r="I38" s="127" t="s">
        <v>13</v>
      </c>
      <c r="J38" s="130" t="s">
        <v>14</v>
      </c>
      <c r="K38" s="126" t="s">
        <v>15</v>
      </c>
      <c r="L38" s="126" t="s">
        <v>16</v>
      </c>
      <c r="M38" s="126" t="s">
        <v>17</v>
      </c>
      <c r="N38" s="126" t="s">
        <v>18</v>
      </c>
      <c r="O38" s="126" t="s">
        <v>19</v>
      </c>
      <c r="P38" s="126" t="s">
        <v>20</v>
      </c>
      <c r="Q38" s="126" t="s">
        <v>21</v>
      </c>
      <c r="R38" s="126" t="s">
        <v>22</v>
      </c>
    </row>
    <row r="39" spans="1:18" ht="24">
      <c r="A39" s="11">
        <v>8</v>
      </c>
      <c r="B39" s="69" t="s">
        <v>498</v>
      </c>
      <c r="C39" s="68" t="s">
        <v>215</v>
      </c>
      <c r="D39" s="175">
        <v>180000</v>
      </c>
      <c r="E39" s="11" t="s">
        <v>945</v>
      </c>
      <c r="F39" s="11" t="s">
        <v>80</v>
      </c>
      <c r="G39" s="225"/>
      <c r="H39" s="225"/>
      <c r="I39" s="226"/>
      <c r="J39" s="227"/>
      <c r="K39" s="225"/>
      <c r="L39" s="225"/>
      <c r="M39" s="225"/>
      <c r="N39" s="225"/>
      <c r="O39" s="225"/>
      <c r="P39" s="225"/>
      <c r="Q39" s="225"/>
      <c r="R39" s="225"/>
    </row>
    <row r="40" spans="1:18" ht="24">
      <c r="A40" s="11"/>
      <c r="B40" s="68" t="s">
        <v>499</v>
      </c>
      <c r="C40" s="68" t="s">
        <v>216</v>
      </c>
      <c r="D40" s="175"/>
      <c r="E40" s="11"/>
      <c r="F40" s="11"/>
      <c r="G40" s="225"/>
      <c r="H40" s="225"/>
      <c r="I40" s="226"/>
      <c r="J40" s="227"/>
      <c r="K40" s="225"/>
      <c r="L40" s="225"/>
      <c r="M40" s="225"/>
      <c r="N40" s="225"/>
      <c r="O40" s="225"/>
      <c r="P40" s="225"/>
      <c r="Q40" s="225"/>
      <c r="R40" s="225"/>
    </row>
    <row r="41" spans="1:18" ht="24">
      <c r="A41" s="6"/>
      <c r="B41" s="190" t="s">
        <v>500</v>
      </c>
      <c r="C41" s="272"/>
      <c r="D41" s="194"/>
      <c r="E41" s="6"/>
      <c r="F41" s="6"/>
      <c r="G41" s="273"/>
      <c r="H41" s="273"/>
      <c r="I41" s="417"/>
      <c r="J41" s="420"/>
      <c r="K41" s="273"/>
      <c r="L41" s="273"/>
      <c r="M41" s="273"/>
      <c r="N41" s="273"/>
      <c r="O41" s="273"/>
      <c r="P41" s="273"/>
      <c r="Q41" s="273"/>
      <c r="R41" s="273"/>
    </row>
    <row r="42" spans="1:18" ht="24">
      <c r="A42" s="11">
        <v>9</v>
      </c>
      <c r="B42" s="68" t="s">
        <v>83</v>
      </c>
      <c r="C42" s="68" t="s">
        <v>213</v>
      </c>
      <c r="D42" s="175">
        <v>357000</v>
      </c>
      <c r="E42" s="11" t="s">
        <v>945</v>
      </c>
      <c r="F42" s="11" t="s">
        <v>80</v>
      </c>
      <c r="G42" s="225"/>
      <c r="H42" s="225"/>
      <c r="I42" s="226"/>
      <c r="J42" s="227"/>
      <c r="K42" s="225"/>
      <c r="L42" s="225"/>
      <c r="M42" s="225"/>
      <c r="N42" s="225"/>
      <c r="O42" s="225"/>
      <c r="P42" s="225"/>
      <c r="Q42" s="225"/>
      <c r="R42" s="225"/>
    </row>
    <row r="43" spans="1:18" ht="24">
      <c r="A43" s="11"/>
      <c r="B43" s="68" t="s">
        <v>501</v>
      </c>
      <c r="C43" s="68" t="s">
        <v>214</v>
      </c>
      <c r="D43" s="175"/>
      <c r="E43" s="11"/>
      <c r="F43" s="11"/>
      <c r="G43" s="225"/>
      <c r="H43" s="225"/>
      <c r="I43" s="226"/>
      <c r="J43" s="227"/>
      <c r="K43" s="225"/>
      <c r="L43" s="225"/>
      <c r="M43" s="225"/>
      <c r="N43" s="225"/>
      <c r="O43" s="225"/>
      <c r="P43" s="225"/>
      <c r="Q43" s="225"/>
      <c r="R43" s="225"/>
    </row>
    <row r="44" spans="1:18" ht="24">
      <c r="A44" s="11"/>
      <c r="B44" s="68" t="s">
        <v>499</v>
      </c>
      <c r="C44" s="224"/>
      <c r="D44" s="175"/>
      <c r="E44" s="11"/>
      <c r="F44" s="11"/>
      <c r="G44" s="225"/>
      <c r="H44" s="225"/>
      <c r="I44" s="226"/>
      <c r="J44" s="227"/>
      <c r="K44" s="225"/>
      <c r="L44" s="225"/>
      <c r="M44" s="225"/>
      <c r="N44" s="225"/>
      <c r="O44" s="225"/>
      <c r="P44" s="225"/>
      <c r="Q44" s="225"/>
      <c r="R44" s="225"/>
    </row>
    <row r="45" spans="1:18" ht="24">
      <c r="A45" s="6"/>
      <c r="B45" s="190" t="s">
        <v>500</v>
      </c>
      <c r="C45" s="272"/>
      <c r="D45" s="194"/>
      <c r="E45" s="6"/>
      <c r="F45" s="6"/>
      <c r="G45" s="273"/>
      <c r="H45" s="273"/>
      <c r="I45" s="417"/>
      <c r="J45" s="420"/>
      <c r="K45" s="273"/>
      <c r="L45" s="273"/>
      <c r="M45" s="273"/>
      <c r="N45" s="273"/>
      <c r="O45" s="273"/>
      <c r="P45" s="273"/>
      <c r="Q45" s="273"/>
      <c r="R45" s="273"/>
    </row>
    <row r="46" spans="1:18" ht="24">
      <c r="A46" s="11">
        <v>10</v>
      </c>
      <c r="B46" s="68" t="s">
        <v>484</v>
      </c>
      <c r="C46" s="68" t="s">
        <v>213</v>
      </c>
      <c r="D46" s="175">
        <v>673000</v>
      </c>
      <c r="E46" s="11" t="s">
        <v>945</v>
      </c>
      <c r="F46" s="11" t="s">
        <v>80</v>
      </c>
      <c r="G46" s="225"/>
      <c r="H46" s="225"/>
      <c r="I46" s="226"/>
      <c r="J46" s="227"/>
      <c r="K46" s="225"/>
      <c r="L46" s="225"/>
      <c r="M46" s="225"/>
      <c r="N46" s="225"/>
      <c r="O46" s="225"/>
      <c r="P46" s="225"/>
      <c r="Q46" s="225"/>
      <c r="R46" s="225"/>
    </row>
    <row r="47" spans="1:18" ht="24">
      <c r="A47" s="11"/>
      <c r="B47" s="68" t="s">
        <v>502</v>
      </c>
      <c r="C47" s="68" t="s">
        <v>214</v>
      </c>
      <c r="D47" s="175"/>
      <c r="E47" s="11"/>
      <c r="F47" s="11"/>
      <c r="G47" s="225"/>
      <c r="H47" s="225"/>
      <c r="I47" s="226"/>
      <c r="J47" s="227"/>
      <c r="K47" s="225"/>
      <c r="L47" s="225"/>
      <c r="M47" s="225"/>
      <c r="N47" s="225"/>
      <c r="O47" s="225"/>
      <c r="P47" s="225"/>
      <c r="Q47" s="225"/>
      <c r="R47" s="225"/>
    </row>
    <row r="48" spans="1:18" ht="24">
      <c r="A48" s="6"/>
      <c r="B48" s="190" t="s">
        <v>503</v>
      </c>
      <c r="C48" s="272"/>
      <c r="D48" s="194"/>
      <c r="E48" s="6"/>
      <c r="F48" s="6"/>
      <c r="G48" s="273"/>
      <c r="H48" s="273"/>
      <c r="I48" s="417"/>
      <c r="J48" s="420"/>
      <c r="K48" s="273"/>
      <c r="L48" s="273"/>
      <c r="M48" s="273"/>
      <c r="N48" s="273"/>
      <c r="O48" s="273"/>
      <c r="P48" s="273"/>
      <c r="Q48" s="273"/>
      <c r="R48" s="273"/>
    </row>
    <row r="49" spans="1:18" ht="24">
      <c r="A49" s="5">
        <v>11</v>
      </c>
      <c r="B49" s="182" t="s">
        <v>484</v>
      </c>
      <c r="C49" s="182" t="s">
        <v>213</v>
      </c>
      <c r="D49" s="149">
        <v>961000</v>
      </c>
      <c r="E49" s="11" t="s">
        <v>946</v>
      </c>
      <c r="F49" s="5" t="s">
        <v>80</v>
      </c>
      <c r="G49" s="283"/>
      <c r="H49" s="283"/>
      <c r="I49" s="421"/>
      <c r="J49" s="422"/>
      <c r="K49" s="283"/>
      <c r="L49" s="283"/>
      <c r="M49" s="283"/>
      <c r="N49" s="283"/>
      <c r="O49" s="283"/>
      <c r="P49" s="283"/>
      <c r="Q49" s="283"/>
      <c r="R49" s="283"/>
    </row>
    <row r="50" spans="1:18" ht="24">
      <c r="A50" s="11"/>
      <c r="B50" s="68" t="s">
        <v>504</v>
      </c>
      <c r="C50" s="68" t="s">
        <v>214</v>
      </c>
      <c r="D50" s="228"/>
      <c r="E50" s="11"/>
      <c r="F50" s="11"/>
      <c r="G50" s="225"/>
      <c r="H50" s="225"/>
      <c r="I50" s="226"/>
      <c r="J50" s="227"/>
      <c r="K50" s="225"/>
      <c r="L50" s="225"/>
      <c r="M50" s="225"/>
      <c r="N50" s="225"/>
      <c r="O50" s="225"/>
      <c r="P50" s="225"/>
      <c r="Q50" s="225"/>
      <c r="R50" s="225"/>
    </row>
    <row r="51" spans="1:18" ht="24">
      <c r="A51" s="6"/>
      <c r="B51" s="190" t="s">
        <v>505</v>
      </c>
      <c r="C51" s="272"/>
      <c r="D51" s="271"/>
      <c r="E51" s="6"/>
      <c r="F51" s="6"/>
      <c r="G51" s="273"/>
      <c r="H51" s="273"/>
      <c r="I51" s="417"/>
      <c r="J51" s="420"/>
      <c r="K51" s="273"/>
      <c r="L51" s="273"/>
      <c r="M51" s="273"/>
      <c r="N51" s="273"/>
      <c r="O51" s="273"/>
      <c r="P51" s="273"/>
      <c r="Q51" s="273"/>
      <c r="R51" s="273"/>
    </row>
    <row r="52" spans="1:18" ht="24">
      <c r="A52" s="54"/>
      <c r="B52" s="274"/>
      <c r="C52" s="275"/>
      <c r="D52" s="276"/>
      <c r="E52" s="54"/>
      <c r="F52" s="54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</row>
    <row r="53" spans="1:18" ht="24">
      <c r="A53" s="49"/>
      <c r="B53" s="279"/>
      <c r="C53" s="280"/>
      <c r="D53" s="281"/>
      <c r="E53" s="49"/>
      <c r="F53" s="49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</row>
    <row r="54" spans="1:18" ht="24">
      <c r="A54" s="49"/>
      <c r="B54" s="279"/>
      <c r="C54" s="280"/>
      <c r="D54" s="281"/>
      <c r="E54" s="49"/>
      <c r="F54" s="49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</row>
    <row r="55" spans="1:18" ht="24">
      <c r="A55" s="9" t="s">
        <v>2</v>
      </c>
      <c r="B55" s="479" t="s">
        <v>4</v>
      </c>
      <c r="C55" s="479" t="s">
        <v>5</v>
      </c>
      <c r="D55" s="269" t="s">
        <v>6</v>
      </c>
      <c r="E55" s="9" t="s">
        <v>8</v>
      </c>
      <c r="F55" s="9" t="s">
        <v>10</v>
      </c>
      <c r="G55" s="475" t="s">
        <v>23</v>
      </c>
      <c r="H55" s="476"/>
      <c r="I55" s="476"/>
      <c r="J55" s="477" t="s">
        <v>278</v>
      </c>
      <c r="K55" s="476"/>
      <c r="L55" s="476"/>
      <c r="M55" s="476"/>
      <c r="N55" s="476"/>
      <c r="O55" s="476"/>
      <c r="P55" s="476"/>
      <c r="Q55" s="476"/>
      <c r="R55" s="478"/>
    </row>
    <row r="56" spans="1:18" ht="27">
      <c r="A56" s="10" t="s">
        <v>3</v>
      </c>
      <c r="B56" s="480"/>
      <c r="C56" s="480"/>
      <c r="D56" s="270" t="s">
        <v>7</v>
      </c>
      <c r="E56" s="10" t="s">
        <v>9</v>
      </c>
      <c r="F56" s="10" t="s">
        <v>9</v>
      </c>
      <c r="G56" s="195" t="s">
        <v>24</v>
      </c>
      <c r="H56" s="195" t="s">
        <v>12</v>
      </c>
      <c r="I56" s="352" t="s">
        <v>13</v>
      </c>
      <c r="J56" s="353" t="s">
        <v>14</v>
      </c>
      <c r="K56" s="195" t="s">
        <v>15</v>
      </c>
      <c r="L56" s="195" t="s">
        <v>16</v>
      </c>
      <c r="M56" s="195" t="s">
        <v>17</v>
      </c>
      <c r="N56" s="195" t="s">
        <v>18</v>
      </c>
      <c r="O56" s="195" t="s">
        <v>19</v>
      </c>
      <c r="P56" s="195" t="s">
        <v>20</v>
      </c>
      <c r="Q56" s="195" t="s">
        <v>21</v>
      </c>
      <c r="R56" s="195" t="s">
        <v>22</v>
      </c>
    </row>
    <row r="57" spans="1:18" ht="24">
      <c r="A57" s="11">
        <v>12</v>
      </c>
      <c r="B57" s="68" t="s">
        <v>484</v>
      </c>
      <c r="C57" s="68" t="s">
        <v>213</v>
      </c>
      <c r="D57" s="175">
        <v>587000</v>
      </c>
      <c r="E57" s="11" t="s">
        <v>946</v>
      </c>
      <c r="F57" s="5" t="s">
        <v>80</v>
      </c>
      <c r="G57" s="225"/>
      <c r="H57" s="225"/>
      <c r="I57" s="226"/>
      <c r="J57" s="227"/>
      <c r="K57" s="225"/>
      <c r="L57" s="225"/>
      <c r="M57" s="225"/>
      <c r="N57" s="225"/>
      <c r="O57" s="225"/>
      <c r="P57" s="225"/>
      <c r="Q57" s="225"/>
      <c r="R57" s="225"/>
    </row>
    <row r="58" spans="1:18" ht="24">
      <c r="A58" s="11"/>
      <c r="B58" s="68" t="s">
        <v>832</v>
      </c>
      <c r="C58" s="68" t="s">
        <v>214</v>
      </c>
      <c r="D58" s="175"/>
      <c r="E58" s="11"/>
      <c r="F58" s="11"/>
      <c r="G58" s="225"/>
      <c r="H58" s="225"/>
      <c r="I58" s="226"/>
      <c r="J58" s="227"/>
      <c r="K58" s="225"/>
      <c r="L58" s="225"/>
      <c r="M58" s="225"/>
      <c r="N58" s="225"/>
      <c r="O58" s="225"/>
      <c r="P58" s="225"/>
      <c r="Q58" s="225"/>
      <c r="R58" s="225"/>
    </row>
    <row r="59" spans="1:18" ht="24">
      <c r="A59" s="6"/>
      <c r="B59" s="284" t="s">
        <v>821</v>
      </c>
      <c r="C59" s="272"/>
      <c r="D59" s="194"/>
      <c r="E59" s="6"/>
      <c r="F59" s="6"/>
      <c r="G59" s="273"/>
      <c r="H59" s="273"/>
      <c r="I59" s="417"/>
      <c r="J59" s="420"/>
      <c r="K59" s="273"/>
      <c r="L59" s="273"/>
      <c r="M59" s="273"/>
      <c r="N59" s="273"/>
      <c r="O59" s="273"/>
      <c r="P59" s="273"/>
      <c r="Q59" s="273"/>
      <c r="R59" s="273"/>
    </row>
    <row r="60" spans="1:18" ht="24">
      <c r="A60" s="5">
        <v>13</v>
      </c>
      <c r="B60" s="182" t="s">
        <v>484</v>
      </c>
      <c r="C60" s="182" t="s">
        <v>213</v>
      </c>
      <c r="D60" s="149">
        <v>1011000</v>
      </c>
      <c r="E60" s="11" t="s">
        <v>947</v>
      </c>
      <c r="F60" s="5" t="s">
        <v>80</v>
      </c>
      <c r="G60" s="283"/>
      <c r="H60" s="283"/>
      <c r="I60" s="421"/>
      <c r="J60" s="422"/>
      <c r="K60" s="283"/>
      <c r="L60" s="283"/>
      <c r="M60" s="283"/>
      <c r="N60" s="283"/>
      <c r="O60" s="283"/>
      <c r="P60" s="283"/>
      <c r="Q60" s="283"/>
      <c r="R60" s="283"/>
    </row>
    <row r="61" spans="1:18" ht="24">
      <c r="A61" s="11"/>
      <c r="B61" s="68" t="s">
        <v>506</v>
      </c>
      <c r="C61" s="68" t="s">
        <v>214</v>
      </c>
      <c r="D61" s="175"/>
      <c r="E61" s="11"/>
      <c r="F61" s="11"/>
      <c r="G61" s="225"/>
      <c r="H61" s="225"/>
      <c r="I61" s="226"/>
      <c r="J61" s="227"/>
      <c r="K61" s="225"/>
      <c r="L61" s="225"/>
      <c r="M61" s="225"/>
      <c r="N61" s="225"/>
      <c r="O61" s="225"/>
      <c r="P61" s="225"/>
      <c r="Q61" s="225"/>
      <c r="R61" s="225"/>
    </row>
    <row r="62" spans="1:18" ht="24">
      <c r="A62" s="6"/>
      <c r="B62" s="190"/>
      <c r="C62" s="272"/>
      <c r="D62" s="194"/>
      <c r="E62" s="6"/>
      <c r="F62" s="6"/>
      <c r="G62" s="273"/>
      <c r="H62" s="273"/>
      <c r="I62" s="417"/>
      <c r="J62" s="420"/>
      <c r="K62" s="273"/>
      <c r="L62" s="273"/>
      <c r="M62" s="273"/>
      <c r="N62" s="273"/>
      <c r="O62" s="273"/>
      <c r="P62" s="273"/>
      <c r="Q62" s="273"/>
      <c r="R62" s="273"/>
    </row>
    <row r="63" spans="1:18" ht="24">
      <c r="A63" s="11">
        <v>14</v>
      </c>
      <c r="B63" s="68" t="s">
        <v>510</v>
      </c>
      <c r="C63" s="68" t="s">
        <v>215</v>
      </c>
      <c r="D63" s="175">
        <v>688000</v>
      </c>
      <c r="E63" s="11" t="s">
        <v>948</v>
      </c>
      <c r="F63" s="11" t="s">
        <v>80</v>
      </c>
      <c r="G63" s="225"/>
      <c r="H63" s="225"/>
      <c r="I63" s="226"/>
      <c r="J63" s="227"/>
      <c r="K63" s="225"/>
      <c r="L63" s="225"/>
      <c r="M63" s="225"/>
      <c r="N63" s="225"/>
      <c r="O63" s="225"/>
      <c r="P63" s="225"/>
      <c r="Q63" s="225"/>
      <c r="R63" s="225"/>
    </row>
    <row r="64" spans="1:18" ht="24">
      <c r="A64" s="11"/>
      <c r="B64" s="68" t="s">
        <v>823</v>
      </c>
      <c r="C64" s="68" t="s">
        <v>216</v>
      </c>
      <c r="D64" s="175"/>
      <c r="E64" s="11"/>
      <c r="F64" s="11"/>
      <c r="G64" s="225"/>
      <c r="H64" s="225"/>
      <c r="I64" s="226"/>
      <c r="J64" s="227"/>
      <c r="K64" s="225"/>
      <c r="L64" s="225"/>
      <c r="M64" s="225"/>
      <c r="N64" s="225"/>
      <c r="O64" s="225"/>
      <c r="P64" s="225"/>
      <c r="Q64" s="225"/>
      <c r="R64" s="225"/>
    </row>
    <row r="65" spans="1:18" ht="24">
      <c r="A65" s="6"/>
      <c r="B65" s="190" t="s">
        <v>822</v>
      </c>
      <c r="C65" s="272"/>
      <c r="D65" s="194"/>
      <c r="E65" s="6"/>
      <c r="F65" s="6"/>
      <c r="G65" s="273"/>
      <c r="H65" s="273"/>
      <c r="I65" s="417"/>
      <c r="J65" s="420"/>
      <c r="K65" s="273"/>
      <c r="L65" s="273"/>
      <c r="M65" s="273"/>
      <c r="N65" s="273"/>
      <c r="O65" s="273"/>
      <c r="P65" s="273"/>
      <c r="Q65" s="273"/>
      <c r="R65" s="273"/>
    </row>
    <row r="66" spans="1:18" ht="24">
      <c r="A66" s="11">
        <v>15</v>
      </c>
      <c r="B66" s="68" t="s">
        <v>507</v>
      </c>
      <c r="C66" s="68" t="s">
        <v>213</v>
      </c>
      <c r="D66" s="175">
        <v>144000</v>
      </c>
      <c r="E66" s="11" t="s">
        <v>949</v>
      </c>
      <c r="F66" s="11" t="s">
        <v>80</v>
      </c>
      <c r="G66" s="225"/>
      <c r="H66" s="225"/>
      <c r="I66" s="226"/>
      <c r="J66" s="227"/>
      <c r="K66" s="225"/>
      <c r="L66" s="225"/>
      <c r="M66" s="225"/>
      <c r="N66" s="225"/>
      <c r="O66" s="225"/>
      <c r="P66" s="225"/>
      <c r="Q66" s="225"/>
      <c r="R66" s="225"/>
    </row>
    <row r="67" spans="1:18" ht="24">
      <c r="A67" s="11"/>
      <c r="B67" s="69" t="s">
        <v>508</v>
      </c>
      <c r="C67" s="68" t="s">
        <v>214</v>
      </c>
      <c r="D67" s="175"/>
      <c r="E67" s="11"/>
      <c r="F67" s="11"/>
      <c r="G67" s="225"/>
      <c r="H67" s="225"/>
      <c r="I67" s="226"/>
      <c r="J67" s="227"/>
      <c r="K67" s="225"/>
      <c r="L67" s="225"/>
      <c r="M67" s="225"/>
      <c r="N67" s="225"/>
      <c r="O67" s="225"/>
      <c r="P67" s="225"/>
      <c r="Q67" s="225"/>
      <c r="R67" s="225"/>
    </row>
    <row r="68" spans="1:18" ht="24">
      <c r="A68" s="6"/>
      <c r="B68" s="190" t="s">
        <v>509</v>
      </c>
      <c r="C68" s="272"/>
      <c r="D68" s="194"/>
      <c r="E68" s="6"/>
      <c r="F68" s="6"/>
      <c r="G68" s="273"/>
      <c r="H68" s="273"/>
      <c r="I68" s="417"/>
      <c r="J68" s="420"/>
      <c r="K68" s="273"/>
      <c r="L68" s="273"/>
      <c r="M68" s="273"/>
      <c r="N68" s="273"/>
      <c r="O68" s="273"/>
      <c r="P68" s="273"/>
      <c r="Q68" s="273"/>
      <c r="R68" s="273"/>
    </row>
    <row r="69" spans="1:18" ht="24">
      <c r="A69" s="11">
        <v>16</v>
      </c>
      <c r="B69" s="68" t="s">
        <v>824</v>
      </c>
      <c r="C69" s="68" t="s">
        <v>213</v>
      </c>
      <c r="D69" s="175">
        <v>303000</v>
      </c>
      <c r="E69" s="11" t="s">
        <v>949</v>
      </c>
      <c r="F69" s="5" t="s">
        <v>80</v>
      </c>
      <c r="G69" s="225"/>
      <c r="H69" s="225"/>
      <c r="I69" s="226"/>
      <c r="J69" s="227"/>
      <c r="K69" s="225"/>
      <c r="L69" s="225"/>
      <c r="M69" s="225"/>
      <c r="N69" s="225"/>
      <c r="O69" s="225"/>
      <c r="P69" s="225"/>
      <c r="Q69" s="225"/>
      <c r="R69" s="225"/>
    </row>
    <row r="70" spans="1:18" ht="24">
      <c r="A70" s="11"/>
      <c r="B70" s="69" t="s">
        <v>825</v>
      </c>
      <c r="C70" s="68" t="s">
        <v>214</v>
      </c>
      <c r="D70" s="175"/>
      <c r="E70" s="11"/>
      <c r="F70" s="11"/>
      <c r="G70" s="225"/>
      <c r="H70" s="225"/>
      <c r="I70" s="226"/>
      <c r="J70" s="227"/>
      <c r="K70" s="225"/>
      <c r="L70" s="225"/>
      <c r="M70" s="225"/>
      <c r="N70" s="225"/>
      <c r="O70" s="225"/>
      <c r="P70" s="225"/>
      <c r="Q70" s="225"/>
      <c r="R70" s="225"/>
    </row>
    <row r="71" spans="1:18" ht="24">
      <c r="A71" s="6"/>
      <c r="B71" s="284" t="s">
        <v>826</v>
      </c>
      <c r="C71" s="272"/>
      <c r="D71" s="271"/>
      <c r="E71" s="6"/>
      <c r="F71" s="6"/>
      <c r="G71" s="273"/>
      <c r="H71" s="273"/>
      <c r="I71" s="417"/>
      <c r="J71" s="420"/>
      <c r="K71" s="273"/>
      <c r="L71" s="273"/>
      <c r="M71" s="273"/>
      <c r="N71" s="273"/>
      <c r="O71" s="273"/>
      <c r="P71" s="273"/>
      <c r="Q71" s="273"/>
      <c r="R71" s="273"/>
    </row>
    <row r="72" spans="1:18" ht="24">
      <c r="A72" s="54"/>
      <c r="B72" s="286"/>
      <c r="C72" s="275"/>
      <c r="D72" s="276"/>
      <c r="E72" s="54"/>
      <c r="F72" s="54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</row>
    <row r="73" spans="1:18" ht="24">
      <c r="A73" s="9" t="s">
        <v>2</v>
      </c>
      <c r="B73" s="479" t="s">
        <v>4</v>
      </c>
      <c r="C73" s="479" t="s">
        <v>5</v>
      </c>
      <c r="D73" s="269" t="s">
        <v>6</v>
      </c>
      <c r="E73" s="9" t="s">
        <v>8</v>
      </c>
      <c r="F73" s="9" t="s">
        <v>10</v>
      </c>
      <c r="G73" s="475" t="s">
        <v>23</v>
      </c>
      <c r="H73" s="476"/>
      <c r="I73" s="476"/>
      <c r="J73" s="477" t="s">
        <v>278</v>
      </c>
      <c r="K73" s="476"/>
      <c r="L73" s="476"/>
      <c r="M73" s="476"/>
      <c r="N73" s="476"/>
      <c r="O73" s="476"/>
      <c r="P73" s="476"/>
      <c r="Q73" s="476"/>
      <c r="R73" s="478"/>
    </row>
    <row r="74" spans="1:18" ht="27">
      <c r="A74" s="10" t="s">
        <v>3</v>
      </c>
      <c r="B74" s="480"/>
      <c r="C74" s="480"/>
      <c r="D74" s="270" t="s">
        <v>7</v>
      </c>
      <c r="E74" s="10" t="s">
        <v>9</v>
      </c>
      <c r="F74" s="10" t="s">
        <v>9</v>
      </c>
      <c r="G74" s="195" t="s">
        <v>24</v>
      </c>
      <c r="H74" s="195" t="s">
        <v>12</v>
      </c>
      <c r="I74" s="352" t="s">
        <v>13</v>
      </c>
      <c r="J74" s="353" t="s">
        <v>14</v>
      </c>
      <c r="K74" s="195" t="s">
        <v>15</v>
      </c>
      <c r="L74" s="195" t="s">
        <v>16</v>
      </c>
      <c r="M74" s="195" t="s">
        <v>17</v>
      </c>
      <c r="N74" s="195" t="s">
        <v>18</v>
      </c>
      <c r="O74" s="195" t="s">
        <v>19</v>
      </c>
      <c r="P74" s="195" t="s">
        <v>20</v>
      </c>
      <c r="Q74" s="195" t="s">
        <v>21</v>
      </c>
      <c r="R74" s="195" t="s">
        <v>22</v>
      </c>
    </row>
    <row r="75" spans="1:18" ht="24">
      <c r="A75" s="11">
        <v>17</v>
      </c>
      <c r="B75" s="68" t="s">
        <v>507</v>
      </c>
      <c r="C75" s="224" t="s">
        <v>213</v>
      </c>
      <c r="D75" s="175">
        <v>390000</v>
      </c>
      <c r="E75" s="11" t="s">
        <v>949</v>
      </c>
      <c r="F75" s="11" t="s">
        <v>80</v>
      </c>
      <c r="G75" s="225"/>
      <c r="H75" s="225"/>
      <c r="I75" s="226"/>
      <c r="J75" s="227"/>
      <c r="K75" s="225"/>
      <c r="L75" s="225"/>
      <c r="M75" s="225"/>
      <c r="N75" s="225"/>
      <c r="O75" s="225"/>
      <c r="P75" s="225"/>
      <c r="Q75" s="225"/>
      <c r="R75" s="225"/>
    </row>
    <row r="76" spans="1:18" ht="24">
      <c r="A76" s="11"/>
      <c r="B76" s="69" t="s">
        <v>511</v>
      </c>
      <c r="C76" s="68" t="s">
        <v>214</v>
      </c>
      <c r="D76" s="175"/>
      <c r="E76" s="11"/>
      <c r="F76" s="11"/>
      <c r="G76" s="225"/>
      <c r="H76" s="225"/>
      <c r="I76" s="226"/>
      <c r="J76" s="227"/>
      <c r="K76" s="225"/>
      <c r="L76" s="225"/>
      <c r="M76" s="225"/>
      <c r="N76" s="225"/>
      <c r="O76" s="225"/>
      <c r="P76" s="225"/>
      <c r="Q76" s="225"/>
      <c r="R76" s="225"/>
    </row>
    <row r="77" spans="1:18" ht="24">
      <c r="A77" s="6"/>
      <c r="B77" s="190"/>
      <c r="C77" s="272"/>
      <c r="D77" s="194"/>
      <c r="E77" s="6"/>
      <c r="F77" s="6"/>
      <c r="G77" s="273"/>
      <c r="H77" s="273"/>
      <c r="I77" s="417"/>
      <c r="J77" s="420"/>
      <c r="K77" s="273"/>
      <c r="L77" s="273"/>
      <c r="M77" s="273"/>
      <c r="N77" s="273"/>
      <c r="O77" s="273"/>
      <c r="P77" s="273"/>
      <c r="Q77" s="273"/>
      <c r="R77" s="273"/>
    </row>
    <row r="78" spans="1:18" ht="24">
      <c r="A78" s="11">
        <v>18</v>
      </c>
      <c r="B78" s="68" t="s">
        <v>512</v>
      </c>
      <c r="C78" s="68" t="s">
        <v>215</v>
      </c>
      <c r="D78" s="175">
        <v>182000</v>
      </c>
      <c r="E78" s="11" t="s">
        <v>949</v>
      </c>
      <c r="F78" s="11" t="s">
        <v>80</v>
      </c>
      <c r="G78" s="225"/>
      <c r="H78" s="225"/>
      <c r="I78" s="226"/>
      <c r="J78" s="227"/>
      <c r="K78" s="225"/>
      <c r="L78" s="225"/>
      <c r="M78" s="225"/>
      <c r="N78" s="225"/>
      <c r="O78" s="225"/>
      <c r="P78" s="225"/>
      <c r="Q78" s="225"/>
      <c r="R78" s="225"/>
    </row>
    <row r="79" spans="1:18" ht="24">
      <c r="A79" s="11"/>
      <c r="B79" s="68" t="s">
        <v>513</v>
      </c>
      <c r="C79" s="68" t="s">
        <v>216</v>
      </c>
      <c r="D79" s="175"/>
      <c r="E79" s="11"/>
      <c r="F79" s="11"/>
      <c r="G79" s="225"/>
      <c r="H79" s="225"/>
      <c r="I79" s="226"/>
      <c r="J79" s="227"/>
      <c r="K79" s="225"/>
      <c r="L79" s="225"/>
      <c r="M79" s="225"/>
      <c r="N79" s="225"/>
      <c r="O79" s="225"/>
      <c r="P79" s="225"/>
      <c r="Q79" s="225"/>
      <c r="R79" s="225"/>
    </row>
    <row r="80" spans="1:18" ht="24">
      <c r="A80" s="6"/>
      <c r="B80" s="190"/>
      <c r="C80" s="272"/>
      <c r="D80" s="194"/>
      <c r="E80" s="6"/>
      <c r="F80" s="6"/>
      <c r="G80" s="273"/>
      <c r="H80" s="273"/>
      <c r="I80" s="417"/>
      <c r="J80" s="420"/>
      <c r="K80" s="273"/>
      <c r="L80" s="273"/>
      <c r="M80" s="273"/>
      <c r="N80" s="273"/>
      <c r="O80" s="273"/>
      <c r="P80" s="273"/>
      <c r="Q80" s="273"/>
      <c r="R80" s="273"/>
    </row>
    <row r="81" spans="1:18" ht="24">
      <c r="A81" s="11">
        <v>19</v>
      </c>
      <c r="B81" s="68" t="s">
        <v>512</v>
      </c>
      <c r="C81" s="68" t="s">
        <v>215</v>
      </c>
      <c r="D81" s="175">
        <v>171000</v>
      </c>
      <c r="E81" s="5" t="s">
        <v>949</v>
      </c>
      <c r="F81" s="11" t="s">
        <v>80</v>
      </c>
      <c r="G81" s="225"/>
      <c r="H81" s="225"/>
      <c r="I81" s="226"/>
      <c r="J81" s="227"/>
      <c r="K81" s="225"/>
      <c r="L81" s="225"/>
      <c r="M81" s="225"/>
      <c r="N81" s="225"/>
      <c r="O81" s="225"/>
      <c r="P81" s="225"/>
      <c r="Q81" s="225"/>
      <c r="R81" s="225"/>
    </row>
    <row r="82" spans="1:18" ht="24">
      <c r="A82" s="11"/>
      <c r="B82" s="68" t="s">
        <v>514</v>
      </c>
      <c r="C82" s="68" t="s">
        <v>216</v>
      </c>
      <c r="D82" s="175"/>
      <c r="E82" s="6"/>
      <c r="F82" s="11"/>
      <c r="G82" s="225"/>
      <c r="H82" s="225"/>
      <c r="I82" s="226"/>
      <c r="J82" s="227"/>
      <c r="K82" s="225"/>
      <c r="L82" s="225"/>
      <c r="M82" s="225"/>
      <c r="N82" s="225"/>
      <c r="O82" s="225"/>
      <c r="P82" s="225"/>
      <c r="Q82" s="225"/>
      <c r="R82" s="225"/>
    </row>
    <row r="83" spans="1:18" ht="24">
      <c r="A83" s="5">
        <v>20</v>
      </c>
      <c r="B83" s="182" t="s">
        <v>515</v>
      </c>
      <c r="C83" s="182" t="s">
        <v>215</v>
      </c>
      <c r="D83" s="149">
        <v>269000</v>
      </c>
      <c r="E83" s="11" t="s">
        <v>949</v>
      </c>
      <c r="F83" s="5" t="s">
        <v>80</v>
      </c>
      <c r="G83" s="283"/>
      <c r="H83" s="283"/>
      <c r="I83" s="421"/>
      <c r="J83" s="422"/>
      <c r="K83" s="283"/>
      <c r="L83" s="283"/>
      <c r="M83" s="283"/>
      <c r="N83" s="283"/>
      <c r="O83" s="283"/>
      <c r="P83" s="283"/>
      <c r="Q83" s="283"/>
      <c r="R83" s="283"/>
    </row>
    <row r="84" spans="1:18" ht="24">
      <c r="A84" s="11"/>
      <c r="B84" s="69" t="s">
        <v>516</v>
      </c>
      <c r="C84" s="68" t="s">
        <v>216</v>
      </c>
      <c r="D84" s="175"/>
      <c r="E84" s="11"/>
      <c r="F84" s="11"/>
      <c r="G84" s="225"/>
      <c r="H84" s="225"/>
      <c r="I84" s="226"/>
      <c r="J84" s="227"/>
      <c r="K84" s="225"/>
      <c r="L84" s="225"/>
      <c r="M84" s="225"/>
      <c r="N84" s="225"/>
      <c r="O84" s="225"/>
      <c r="P84" s="225"/>
      <c r="Q84" s="225"/>
      <c r="R84" s="225"/>
    </row>
    <row r="85" spans="1:18" ht="24">
      <c r="A85" s="6"/>
      <c r="B85" s="190"/>
      <c r="C85" s="272"/>
      <c r="D85" s="194"/>
      <c r="E85" s="6"/>
      <c r="F85" s="6"/>
      <c r="G85" s="273"/>
      <c r="H85" s="273"/>
      <c r="I85" s="417"/>
      <c r="J85" s="420"/>
      <c r="K85" s="273"/>
      <c r="L85" s="273"/>
      <c r="M85" s="273"/>
      <c r="N85" s="273"/>
      <c r="O85" s="273"/>
      <c r="P85" s="273"/>
      <c r="Q85" s="273"/>
      <c r="R85" s="273"/>
    </row>
    <row r="86" spans="1:18" ht="24">
      <c r="A86" s="11">
        <v>21</v>
      </c>
      <c r="B86" s="68" t="s">
        <v>484</v>
      </c>
      <c r="C86" s="68" t="s">
        <v>213</v>
      </c>
      <c r="D86" s="175">
        <v>198000</v>
      </c>
      <c r="E86" s="11" t="s">
        <v>950</v>
      </c>
      <c r="F86" s="5" t="s">
        <v>80</v>
      </c>
      <c r="G86" s="225"/>
      <c r="H86" s="225"/>
      <c r="I86" s="226"/>
      <c r="J86" s="227"/>
      <c r="K86" s="225"/>
      <c r="L86" s="225"/>
      <c r="M86" s="225"/>
      <c r="N86" s="225"/>
      <c r="O86" s="225"/>
      <c r="P86" s="225"/>
      <c r="Q86" s="225"/>
      <c r="R86" s="225"/>
    </row>
    <row r="87" spans="1:18" ht="24">
      <c r="A87" s="11"/>
      <c r="B87" s="68" t="s">
        <v>517</v>
      </c>
      <c r="C87" s="68" t="s">
        <v>214</v>
      </c>
      <c r="D87" s="228"/>
      <c r="E87" s="11"/>
      <c r="F87" s="11"/>
      <c r="G87" s="225"/>
      <c r="H87" s="225"/>
      <c r="I87" s="226"/>
      <c r="J87" s="227"/>
      <c r="K87" s="225"/>
      <c r="L87" s="225"/>
      <c r="M87" s="225"/>
      <c r="N87" s="225"/>
      <c r="O87" s="225"/>
      <c r="P87" s="225"/>
      <c r="Q87" s="225"/>
      <c r="R87" s="225"/>
    </row>
    <row r="88" spans="1:18" ht="24">
      <c r="A88" s="11"/>
      <c r="B88" s="68" t="s">
        <v>828</v>
      </c>
      <c r="C88" s="224"/>
      <c r="D88" s="228"/>
      <c r="E88" s="11"/>
      <c r="F88" s="11"/>
      <c r="G88" s="225"/>
      <c r="H88" s="225"/>
      <c r="I88" s="226"/>
      <c r="J88" s="227"/>
      <c r="K88" s="225"/>
      <c r="L88" s="225"/>
      <c r="M88" s="225"/>
      <c r="N88" s="225"/>
      <c r="O88" s="225"/>
      <c r="P88" s="225"/>
      <c r="Q88" s="225"/>
      <c r="R88" s="225"/>
    </row>
    <row r="89" spans="1:18" ht="24">
      <c r="A89" s="6"/>
      <c r="B89" s="190" t="s">
        <v>827</v>
      </c>
      <c r="C89" s="272"/>
      <c r="D89" s="271"/>
      <c r="E89" s="6"/>
      <c r="F89" s="6"/>
      <c r="G89" s="273"/>
      <c r="H89" s="273"/>
      <c r="I89" s="417"/>
      <c r="J89" s="420"/>
      <c r="K89" s="273"/>
      <c r="L89" s="273"/>
      <c r="M89" s="273"/>
      <c r="N89" s="273"/>
      <c r="O89" s="273"/>
      <c r="P89" s="273"/>
      <c r="Q89" s="273"/>
      <c r="R89" s="273"/>
    </row>
    <row r="90" spans="1:18" ht="24">
      <c r="A90" s="54"/>
      <c r="B90" s="274"/>
      <c r="C90" s="275"/>
      <c r="D90" s="276"/>
      <c r="E90" s="54"/>
      <c r="F90" s="54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</row>
    <row r="91" spans="1:18" ht="24">
      <c r="A91" s="9" t="s">
        <v>2</v>
      </c>
      <c r="B91" s="479" t="s">
        <v>4</v>
      </c>
      <c r="C91" s="479" t="s">
        <v>5</v>
      </c>
      <c r="D91" s="269" t="s">
        <v>6</v>
      </c>
      <c r="E91" s="9" t="s">
        <v>8</v>
      </c>
      <c r="F91" s="9" t="s">
        <v>10</v>
      </c>
      <c r="G91" s="475" t="s">
        <v>23</v>
      </c>
      <c r="H91" s="476"/>
      <c r="I91" s="476"/>
      <c r="J91" s="477" t="s">
        <v>278</v>
      </c>
      <c r="K91" s="476"/>
      <c r="L91" s="476"/>
      <c r="M91" s="476"/>
      <c r="N91" s="476"/>
      <c r="O91" s="476"/>
      <c r="P91" s="476"/>
      <c r="Q91" s="476"/>
      <c r="R91" s="478"/>
    </row>
    <row r="92" spans="1:18" ht="27">
      <c r="A92" s="10" t="s">
        <v>3</v>
      </c>
      <c r="B92" s="480"/>
      <c r="C92" s="480"/>
      <c r="D92" s="270" t="s">
        <v>7</v>
      </c>
      <c r="E92" s="10" t="s">
        <v>9</v>
      </c>
      <c r="F92" s="10" t="s">
        <v>9</v>
      </c>
      <c r="G92" s="126" t="s">
        <v>24</v>
      </c>
      <c r="H92" s="126" t="s">
        <v>12</v>
      </c>
      <c r="I92" s="127" t="s">
        <v>13</v>
      </c>
      <c r="J92" s="130" t="s">
        <v>14</v>
      </c>
      <c r="K92" s="126" t="s">
        <v>15</v>
      </c>
      <c r="L92" s="126" t="s">
        <v>16</v>
      </c>
      <c r="M92" s="126" t="s">
        <v>17</v>
      </c>
      <c r="N92" s="126" t="s">
        <v>18</v>
      </c>
      <c r="O92" s="126" t="s">
        <v>19</v>
      </c>
      <c r="P92" s="126" t="s">
        <v>20</v>
      </c>
      <c r="Q92" s="126" t="s">
        <v>21</v>
      </c>
      <c r="R92" s="126" t="s">
        <v>22</v>
      </c>
    </row>
    <row r="93" spans="1:18" ht="24">
      <c r="A93" s="11">
        <v>22</v>
      </c>
      <c r="B93" s="68" t="s">
        <v>484</v>
      </c>
      <c r="C93" s="68" t="s">
        <v>213</v>
      </c>
      <c r="D93" s="175">
        <v>223000</v>
      </c>
      <c r="E93" s="11" t="s">
        <v>950</v>
      </c>
      <c r="F93" s="11" t="s">
        <v>80</v>
      </c>
      <c r="G93" s="225"/>
      <c r="H93" s="225"/>
      <c r="I93" s="226"/>
      <c r="J93" s="227"/>
      <c r="K93" s="225"/>
      <c r="L93" s="225"/>
      <c r="M93" s="225"/>
      <c r="N93" s="225"/>
      <c r="O93" s="225"/>
      <c r="P93" s="225"/>
      <c r="Q93" s="225"/>
      <c r="R93" s="225"/>
    </row>
    <row r="94" spans="1:18" ht="24">
      <c r="A94" s="11"/>
      <c r="B94" s="69" t="s">
        <v>518</v>
      </c>
      <c r="C94" s="68" t="s">
        <v>214</v>
      </c>
      <c r="D94" s="175"/>
      <c r="E94" s="11"/>
      <c r="F94" s="11"/>
      <c r="G94" s="225"/>
      <c r="H94" s="225"/>
      <c r="I94" s="226"/>
      <c r="J94" s="227"/>
      <c r="K94" s="225"/>
      <c r="L94" s="225"/>
      <c r="M94" s="225"/>
      <c r="N94" s="225"/>
      <c r="O94" s="225"/>
      <c r="P94" s="225"/>
      <c r="Q94" s="225"/>
      <c r="R94" s="225"/>
    </row>
    <row r="95" spans="1:18" ht="24">
      <c r="A95" s="11"/>
      <c r="B95" s="68" t="s">
        <v>519</v>
      </c>
      <c r="C95" s="224"/>
      <c r="D95" s="175"/>
      <c r="E95" s="11"/>
      <c r="F95" s="11"/>
      <c r="G95" s="225"/>
      <c r="H95" s="225"/>
      <c r="I95" s="226"/>
      <c r="J95" s="227"/>
      <c r="K95" s="225"/>
      <c r="L95" s="225"/>
      <c r="M95" s="225"/>
      <c r="N95" s="225"/>
      <c r="O95" s="225"/>
      <c r="P95" s="225"/>
      <c r="Q95" s="225"/>
      <c r="R95" s="225"/>
    </row>
    <row r="96" spans="1:18" ht="24">
      <c r="A96" s="6"/>
      <c r="B96" s="190" t="s">
        <v>520</v>
      </c>
      <c r="C96" s="272"/>
      <c r="D96" s="194"/>
      <c r="E96" s="6"/>
      <c r="F96" s="6"/>
      <c r="G96" s="273"/>
      <c r="H96" s="273"/>
      <c r="I96" s="417"/>
      <c r="J96" s="420"/>
      <c r="K96" s="273"/>
      <c r="L96" s="273"/>
      <c r="M96" s="273"/>
      <c r="N96" s="273"/>
      <c r="O96" s="273"/>
      <c r="P96" s="273"/>
      <c r="Q96" s="273"/>
      <c r="R96" s="273"/>
    </row>
    <row r="97" spans="1:18" ht="24">
      <c r="A97" s="11">
        <v>23</v>
      </c>
      <c r="B97" s="68" t="s">
        <v>521</v>
      </c>
      <c r="C97" s="68" t="s">
        <v>215</v>
      </c>
      <c r="D97" s="175">
        <v>435000</v>
      </c>
      <c r="E97" s="11" t="s">
        <v>950</v>
      </c>
      <c r="F97" s="11" t="s">
        <v>80</v>
      </c>
      <c r="G97" s="225"/>
      <c r="H97" s="225"/>
      <c r="I97" s="226"/>
      <c r="J97" s="227"/>
      <c r="K97" s="225"/>
      <c r="L97" s="225"/>
      <c r="M97" s="225"/>
      <c r="N97" s="225"/>
      <c r="O97" s="225"/>
      <c r="P97" s="225"/>
      <c r="Q97" s="225"/>
      <c r="R97" s="225"/>
    </row>
    <row r="98" spans="1:18" ht="24">
      <c r="A98" s="11"/>
      <c r="B98" s="68" t="s">
        <v>522</v>
      </c>
      <c r="C98" s="68" t="s">
        <v>216</v>
      </c>
      <c r="D98" s="175"/>
      <c r="E98" s="11"/>
      <c r="F98" s="11"/>
      <c r="G98" s="225"/>
      <c r="H98" s="225"/>
      <c r="I98" s="226"/>
      <c r="J98" s="227"/>
      <c r="K98" s="225"/>
      <c r="L98" s="225"/>
      <c r="M98" s="225"/>
      <c r="N98" s="225"/>
      <c r="O98" s="225"/>
      <c r="P98" s="225"/>
      <c r="Q98" s="225"/>
      <c r="R98" s="225"/>
    </row>
    <row r="99" spans="1:18" ht="24">
      <c r="A99" s="6"/>
      <c r="B99" s="190" t="s">
        <v>523</v>
      </c>
      <c r="C99" s="272"/>
      <c r="D99" s="194"/>
      <c r="E99" s="6"/>
      <c r="F99" s="6"/>
      <c r="G99" s="273"/>
      <c r="H99" s="273"/>
      <c r="I99" s="417"/>
      <c r="J99" s="420"/>
      <c r="K99" s="273"/>
      <c r="L99" s="273"/>
      <c r="M99" s="273"/>
      <c r="N99" s="273"/>
      <c r="O99" s="273"/>
      <c r="P99" s="273"/>
      <c r="Q99" s="273"/>
      <c r="R99" s="273"/>
    </row>
    <row r="100" spans="1:18" ht="24">
      <c r="A100" s="11">
        <v>24</v>
      </c>
      <c r="B100" s="68" t="s">
        <v>524</v>
      </c>
      <c r="C100" s="68" t="s">
        <v>215</v>
      </c>
      <c r="D100" s="175">
        <v>168000</v>
      </c>
      <c r="E100" s="11" t="s">
        <v>951</v>
      </c>
      <c r="F100" s="11" t="s">
        <v>80</v>
      </c>
      <c r="G100" s="225"/>
      <c r="H100" s="225"/>
      <c r="I100" s="226"/>
      <c r="J100" s="227"/>
      <c r="K100" s="225"/>
      <c r="L100" s="225"/>
      <c r="M100" s="225"/>
      <c r="N100" s="225"/>
      <c r="O100" s="225"/>
      <c r="P100" s="225"/>
      <c r="Q100" s="225"/>
      <c r="R100" s="225"/>
    </row>
    <row r="101" spans="1:18" ht="24">
      <c r="A101" s="11"/>
      <c r="B101" s="68" t="s">
        <v>525</v>
      </c>
      <c r="C101" s="68" t="s">
        <v>216</v>
      </c>
      <c r="D101" s="175"/>
      <c r="E101" s="11"/>
      <c r="F101" s="11"/>
      <c r="G101" s="225"/>
      <c r="H101" s="225"/>
      <c r="I101" s="226"/>
      <c r="J101" s="227"/>
      <c r="K101" s="225"/>
      <c r="L101" s="225"/>
      <c r="M101" s="225"/>
      <c r="N101" s="225"/>
      <c r="O101" s="225"/>
      <c r="P101" s="225"/>
      <c r="Q101" s="225"/>
      <c r="R101" s="225"/>
    </row>
    <row r="102" spans="1:18" ht="24">
      <c r="A102" s="6"/>
      <c r="B102" s="190"/>
      <c r="C102" s="190"/>
      <c r="D102" s="194"/>
      <c r="E102" s="6"/>
      <c r="F102" s="6"/>
      <c r="G102" s="273"/>
      <c r="H102" s="273"/>
      <c r="I102" s="417"/>
      <c r="J102" s="420"/>
      <c r="K102" s="273"/>
      <c r="L102" s="273"/>
      <c r="M102" s="273"/>
      <c r="N102" s="273"/>
      <c r="O102" s="273"/>
      <c r="P102" s="273"/>
      <c r="Q102" s="273"/>
      <c r="R102" s="273"/>
    </row>
    <row r="103" spans="1:18" ht="24">
      <c r="A103" s="11">
        <v>25</v>
      </c>
      <c r="B103" s="68" t="s">
        <v>484</v>
      </c>
      <c r="C103" s="68" t="s">
        <v>213</v>
      </c>
      <c r="D103" s="175">
        <v>572400</v>
      </c>
      <c r="E103" s="11" t="s">
        <v>951</v>
      </c>
      <c r="F103" s="11" t="s">
        <v>80</v>
      </c>
      <c r="G103" s="225"/>
      <c r="H103" s="225"/>
      <c r="I103" s="226"/>
      <c r="J103" s="227"/>
      <c r="K103" s="225"/>
      <c r="L103" s="225"/>
      <c r="M103" s="225"/>
      <c r="N103" s="225"/>
      <c r="O103" s="225"/>
      <c r="P103" s="225"/>
      <c r="Q103" s="225"/>
      <c r="R103" s="225"/>
    </row>
    <row r="104" spans="1:18" ht="24">
      <c r="A104" s="11"/>
      <c r="B104" s="68" t="s">
        <v>526</v>
      </c>
      <c r="C104" s="68" t="s">
        <v>528</v>
      </c>
      <c r="D104" s="175"/>
      <c r="E104" s="11"/>
      <c r="F104" s="11"/>
      <c r="G104" s="225"/>
      <c r="H104" s="225"/>
      <c r="I104" s="226"/>
      <c r="J104" s="227"/>
      <c r="K104" s="225"/>
      <c r="L104" s="225"/>
      <c r="M104" s="225"/>
      <c r="N104" s="225"/>
      <c r="O104" s="225"/>
      <c r="P104" s="225"/>
      <c r="Q104" s="225"/>
      <c r="R104" s="225"/>
    </row>
    <row r="105" spans="1:18" ht="24">
      <c r="A105" s="6"/>
      <c r="B105" s="190" t="s">
        <v>527</v>
      </c>
      <c r="C105" s="190"/>
      <c r="D105" s="194"/>
      <c r="E105" s="6"/>
      <c r="F105" s="6"/>
      <c r="G105" s="273"/>
      <c r="H105" s="273"/>
      <c r="I105" s="417"/>
      <c r="J105" s="420"/>
      <c r="K105" s="273"/>
      <c r="L105" s="273"/>
      <c r="M105" s="273"/>
      <c r="N105" s="273"/>
      <c r="O105" s="273"/>
      <c r="P105" s="273"/>
      <c r="Q105" s="273"/>
      <c r="R105" s="273"/>
    </row>
    <row r="106" spans="1:18" ht="24">
      <c r="A106" s="5">
        <v>26</v>
      </c>
      <c r="B106" s="209" t="s">
        <v>829</v>
      </c>
      <c r="C106" s="182" t="s">
        <v>215</v>
      </c>
      <c r="D106" s="149">
        <v>677000</v>
      </c>
      <c r="E106" s="11" t="s">
        <v>952</v>
      </c>
      <c r="F106" s="5" t="s">
        <v>80</v>
      </c>
      <c r="G106" s="283"/>
      <c r="H106" s="283"/>
      <c r="I106" s="421"/>
      <c r="J106" s="422"/>
      <c r="K106" s="283"/>
      <c r="L106" s="283"/>
      <c r="M106" s="283"/>
      <c r="N106" s="283"/>
      <c r="O106" s="283"/>
      <c r="P106" s="283"/>
      <c r="Q106" s="283"/>
      <c r="R106" s="283"/>
    </row>
    <row r="107" spans="1:18" ht="24">
      <c r="A107" s="11"/>
      <c r="B107" s="69" t="s">
        <v>831</v>
      </c>
      <c r="C107" s="68" t="s">
        <v>216</v>
      </c>
      <c r="D107" s="175"/>
      <c r="E107" s="11"/>
      <c r="F107" s="11"/>
      <c r="G107" s="225"/>
      <c r="H107" s="225"/>
      <c r="I107" s="226"/>
      <c r="J107" s="227"/>
      <c r="K107" s="225"/>
      <c r="L107" s="225"/>
      <c r="M107" s="225"/>
      <c r="N107" s="225"/>
      <c r="O107" s="225"/>
      <c r="P107" s="225"/>
      <c r="Q107" s="225"/>
      <c r="R107" s="225"/>
    </row>
    <row r="108" spans="1:18" ht="24">
      <c r="A108" s="6"/>
      <c r="B108" s="190" t="s">
        <v>830</v>
      </c>
      <c r="C108" s="272"/>
      <c r="D108" s="194"/>
      <c r="E108" s="6"/>
      <c r="F108" s="6"/>
      <c r="G108" s="273"/>
      <c r="H108" s="273"/>
      <c r="I108" s="417"/>
      <c r="J108" s="420"/>
      <c r="K108" s="273"/>
      <c r="L108" s="273"/>
      <c r="M108" s="273"/>
      <c r="N108" s="273"/>
      <c r="O108" s="273"/>
      <c r="P108" s="273"/>
      <c r="Q108" s="273"/>
      <c r="R108" s="273"/>
    </row>
    <row r="109" spans="1:18" ht="24">
      <c r="A109" s="9" t="s">
        <v>2</v>
      </c>
      <c r="B109" s="479" t="s">
        <v>4</v>
      </c>
      <c r="C109" s="479" t="s">
        <v>5</v>
      </c>
      <c r="D109" s="360" t="s">
        <v>6</v>
      </c>
      <c r="E109" s="9" t="s">
        <v>8</v>
      </c>
      <c r="F109" s="9" t="s">
        <v>10</v>
      </c>
      <c r="G109" s="475" t="s">
        <v>23</v>
      </c>
      <c r="H109" s="476"/>
      <c r="I109" s="476"/>
      <c r="J109" s="477" t="s">
        <v>278</v>
      </c>
      <c r="K109" s="476"/>
      <c r="L109" s="476"/>
      <c r="M109" s="476"/>
      <c r="N109" s="476"/>
      <c r="O109" s="476"/>
      <c r="P109" s="476"/>
      <c r="Q109" s="476"/>
      <c r="R109" s="478"/>
    </row>
    <row r="110" spans="1:18" ht="27">
      <c r="A110" s="10" t="s">
        <v>3</v>
      </c>
      <c r="B110" s="480"/>
      <c r="C110" s="480"/>
      <c r="D110" s="361" t="s">
        <v>7</v>
      </c>
      <c r="E110" s="10" t="s">
        <v>9</v>
      </c>
      <c r="F110" s="10" t="s">
        <v>9</v>
      </c>
      <c r="G110" s="195" t="s">
        <v>24</v>
      </c>
      <c r="H110" s="195" t="s">
        <v>12</v>
      </c>
      <c r="I110" s="352" t="s">
        <v>13</v>
      </c>
      <c r="J110" s="353" t="s">
        <v>14</v>
      </c>
      <c r="K110" s="195" t="s">
        <v>15</v>
      </c>
      <c r="L110" s="195" t="s">
        <v>16</v>
      </c>
      <c r="M110" s="195" t="s">
        <v>17</v>
      </c>
      <c r="N110" s="195" t="s">
        <v>18</v>
      </c>
      <c r="O110" s="195" t="s">
        <v>19</v>
      </c>
      <c r="P110" s="195" t="s">
        <v>20</v>
      </c>
      <c r="Q110" s="195" t="s">
        <v>21</v>
      </c>
      <c r="R110" s="195" t="s">
        <v>22</v>
      </c>
    </row>
    <row r="111" spans="1:18" ht="24">
      <c r="A111" s="11">
        <v>27</v>
      </c>
      <c r="B111" s="68" t="s">
        <v>484</v>
      </c>
      <c r="C111" s="68" t="s">
        <v>213</v>
      </c>
      <c r="D111" s="175">
        <v>975000</v>
      </c>
      <c r="E111" s="11" t="s">
        <v>953</v>
      </c>
      <c r="F111" s="5" t="s">
        <v>80</v>
      </c>
      <c r="G111" s="225"/>
      <c r="H111" s="225"/>
      <c r="I111" s="226"/>
      <c r="J111" s="227"/>
      <c r="K111" s="225"/>
      <c r="L111" s="225"/>
      <c r="M111" s="225"/>
      <c r="N111" s="225"/>
      <c r="O111" s="225"/>
      <c r="P111" s="225"/>
      <c r="Q111" s="225"/>
      <c r="R111" s="225"/>
    </row>
    <row r="112" spans="1:18" ht="24">
      <c r="A112" s="11"/>
      <c r="B112" s="68" t="s">
        <v>529</v>
      </c>
      <c r="C112" s="68" t="s">
        <v>214</v>
      </c>
      <c r="D112" s="175"/>
      <c r="E112" s="11"/>
      <c r="F112" s="11"/>
      <c r="G112" s="225"/>
      <c r="H112" s="225"/>
      <c r="I112" s="226"/>
      <c r="J112" s="227"/>
      <c r="K112" s="225"/>
      <c r="L112" s="225"/>
      <c r="M112" s="225"/>
      <c r="N112" s="225"/>
      <c r="O112" s="225"/>
      <c r="P112" s="225"/>
      <c r="Q112" s="225"/>
      <c r="R112" s="225"/>
    </row>
    <row r="113" spans="1:18" ht="24">
      <c r="A113" s="11"/>
      <c r="B113" s="68" t="s">
        <v>530</v>
      </c>
      <c r="C113" s="68"/>
      <c r="D113" s="175"/>
      <c r="E113" s="11"/>
      <c r="F113" s="11"/>
      <c r="G113" s="225"/>
      <c r="H113" s="225"/>
      <c r="I113" s="226"/>
      <c r="J113" s="227"/>
      <c r="K113" s="225"/>
      <c r="L113" s="225"/>
      <c r="M113" s="225"/>
      <c r="N113" s="225"/>
      <c r="O113" s="225"/>
      <c r="P113" s="225"/>
      <c r="Q113" s="225"/>
      <c r="R113" s="225"/>
    </row>
    <row r="114" spans="1:18" ht="24">
      <c r="A114" s="6"/>
      <c r="B114" s="272"/>
      <c r="C114" s="272"/>
      <c r="D114" s="194"/>
      <c r="E114" s="6"/>
      <c r="F114" s="6"/>
      <c r="G114" s="273"/>
      <c r="H114" s="273"/>
      <c r="I114" s="417"/>
      <c r="J114" s="420"/>
      <c r="K114" s="273"/>
      <c r="L114" s="273"/>
      <c r="M114" s="273"/>
      <c r="N114" s="273"/>
      <c r="O114" s="273"/>
      <c r="P114" s="273"/>
      <c r="Q114" s="273"/>
      <c r="R114" s="273"/>
    </row>
    <row r="115" spans="1:18" ht="24">
      <c r="A115" s="11">
        <v>28</v>
      </c>
      <c r="B115" s="72" t="s">
        <v>531</v>
      </c>
      <c r="C115" s="68" t="s">
        <v>215</v>
      </c>
      <c r="D115" s="175">
        <v>751000</v>
      </c>
      <c r="E115" s="11" t="s">
        <v>953</v>
      </c>
      <c r="F115" s="5" t="s">
        <v>80</v>
      </c>
      <c r="G115" s="225"/>
      <c r="H115" s="225"/>
      <c r="I115" s="226"/>
      <c r="J115" s="227"/>
      <c r="K115" s="225"/>
      <c r="L115" s="225"/>
      <c r="M115" s="225"/>
      <c r="N115" s="225"/>
      <c r="O115" s="225"/>
      <c r="P115" s="225"/>
      <c r="Q115" s="225"/>
      <c r="R115" s="225"/>
    </row>
    <row r="116" spans="1:18" ht="24">
      <c r="A116" s="11"/>
      <c r="B116" s="72" t="s">
        <v>834</v>
      </c>
      <c r="C116" s="68" t="s">
        <v>216</v>
      </c>
      <c r="D116" s="175"/>
      <c r="E116" s="11"/>
      <c r="F116" s="11"/>
      <c r="G116" s="225"/>
      <c r="H116" s="225"/>
      <c r="I116" s="226"/>
      <c r="J116" s="227"/>
      <c r="K116" s="225"/>
      <c r="L116" s="225"/>
      <c r="M116" s="225"/>
      <c r="N116" s="225"/>
      <c r="O116" s="225"/>
      <c r="P116" s="225"/>
      <c r="Q116" s="225"/>
      <c r="R116" s="225"/>
    </row>
    <row r="117" spans="1:18" ht="24">
      <c r="A117" s="11"/>
      <c r="B117" s="72" t="s">
        <v>833</v>
      </c>
      <c r="C117" s="68"/>
      <c r="D117" s="175"/>
      <c r="E117" s="11"/>
      <c r="F117" s="11"/>
      <c r="G117" s="225"/>
      <c r="H117" s="225"/>
      <c r="I117" s="226"/>
      <c r="J117" s="227"/>
      <c r="K117" s="225"/>
      <c r="L117" s="225"/>
      <c r="M117" s="225"/>
      <c r="N117" s="225"/>
      <c r="O117" s="225"/>
      <c r="P117" s="225"/>
      <c r="Q117" s="225"/>
      <c r="R117" s="225"/>
    </row>
    <row r="118" spans="1:18" ht="24">
      <c r="A118" s="6"/>
      <c r="B118" s="272"/>
      <c r="C118" s="272"/>
      <c r="D118" s="194"/>
      <c r="E118" s="6"/>
      <c r="F118" s="6"/>
      <c r="G118" s="273"/>
      <c r="H118" s="273"/>
      <c r="I118" s="417"/>
      <c r="J118" s="420"/>
      <c r="K118" s="273"/>
      <c r="L118" s="273"/>
      <c r="M118" s="273"/>
      <c r="N118" s="273"/>
      <c r="O118" s="273"/>
      <c r="P118" s="273"/>
      <c r="Q118" s="273"/>
      <c r="R118" s="273"/>
    </row>
    <row r="119" spans="1:18" ht="24">
      <c r="A119" s="11">
        <v>29</v>
      </c>
      <c r="B119" s="224" t="s">
        <v>532</v>
      </c>
      <c r="C119" s="68" t="s">
        <v>215</v>
      </c>
      <c r="D119" s="175">
        <v>383000</v>
      </c>
      <c r="E119" s="11" t="s">
        <v>954</v>
      </c>
      <c r="F119" s="5" t="s">
        <v>80</v>
      </c>
      <c r="G119" s="225"/>
      <c r="H119" s="225"/>
      <c r="I119" s="226"/>
      <c r="J119" s="227"/>
      <c r="K119" s="225"/>
      <c r="L119" s="225"/>
      <c r="M119" s="225"/>
      <c r="N119" s="225"/>
      <c r="O119" s="225"/>
      <c r="P119" s="225"/>
      <c r="Q119" s="225"/>
      <c r="R119" s="225"/>
    </row>
    <row r="120" spans="1:18" ht="24">
      <c r="A120" s="11"/>
      <c r="B120" s="68" t="s">
        <v>533</v>
      </c>
      <c r="C120" s="68" t="s">
        <v>216</v>
      </c>
      <c r="D120" s="175"/>
      <c r="E120" s="11"/>
      <c r="F120" s="11"/>
      <c r="G120" s="225"/>
      <c r="H120" s="225"/>
      <c r="I120" s="226"/>
      <c r="J120" s="227"/>
      <c r="K120" s="225"/>
      <c r="L120" s="225"/>
      <c r="M120" s="225"/>
      <c r="N120" s="225"/>
      <c r="O120" s="225"/>
      <c r="P120" s="225"/>
      <c r="Q120" s="225"/>
      <c r="R120" s="225"/>
    </row>
    <row r="121" spans="1:18" ht="24">
      <c r="A121" s="6"/>
      <c r="B121" s="190"/>
      <c r="C121" s="272"/>
      <c r="D121" s="194"/>
      <c r="E121" s="6"/>
      <c r="F121" s="6"/>
      <c r="G121" s="273"/>
      <c r="H121" s="273"/>
      <c r="I121" s="417"/>
      <c r="J121" s="420"/>
      <c r="K121" s="273"/>
      <c r="L121" s="273"/>
      <c r="M121" s="273"/>
      <c r="N121" s="273"/>
      <c r="O121" s="273"/>
      <c r="P121" s="273"/>
      <c r="Q121" s="273"/>
      <c r="R121" s="273"/>
    </row>
    <row r="122" spans="1:18" ht="24">
      <c r="A122" s="11">
        <v>30</v>
      </c>
      <c r="B122" s="68" t="s">
        <v>532</v>
      </c>
      <c r="C122" s="68" t="s">
        <v>215</v>
      </c>
      <c r="D122" s="175">
        <v>215000</v>
      </c>
      <c r="E122" s="11" t="s">
        <v>954</v>
      </c>
      <c r="F122" s="5" t="s">
        <v>80</v>
      </c>
      <c r="G122" s="225"/>
      <c r="H122" s="225"/>
      <c r="I122" s="226"/>
      <c r="J122" s="227"/>
      <c r="K122" s="225"/>
      <c r="L122" s="225"/>
      <c r="M122" s="225"/>
      <c r="N122" s="225"/>
      <c r="O122" s="225"/>
      <c r="P122" s="225"/>
      <c r="Q122" s="225"/>
      <c r="R122" s="225"/>
    </row>
    <row r="123" spans="1:18" ht="24">
      <c r="A123" s="11"/>
      <c r="B123" s="69" t="s">
        <v>534</v>
      </c>
      <c r="C123" s="68" t="s">
        <v>216</v>
      </c>
      <c r="D123" s="175"/>
      <c r="E123" s="11"/>
      <c r="F123" s="11"/>
      <c r="G123" s="225"/>
      <c r="H123" s="225"/>
      <c r="I123" s="226"/>
      <c r="J123" s="227"/>
      <c r="K123" s="225"/>
      <c r="L123" s="225"/>
      <c r="M123" s="225"/>
      <c r="N123" s="225"/>
      <c r="O123" s="225"/>
      <c r="P123" s="225"/>
      <c r="Q123" s="225"/>
      <c r="R123" s="225"/>
    </row>
    <row r="124" spans="1:18" ht="24">
      <c r="A124" s="6"/>
      <c r="B124" s="190"/>
      <c r="C124" s="272"/>
      <c r="D124" s="194"/>
      <c r="E124" s="6"/>
      <c r="F124" s="6"/>
      <c r="G124" s="273"/>
      <c r="H124" s="273"/>
      <c r="I124" s="417"/>
      <c r="J124" s="420"/>
      <c r="K124" s="273"/>
      <c r="L124" s="273"/>
      <c r="M124" s="273"/>
      <c r="N124" s="273"/>
      <c r="O124" s="273"/>
      <c r="P124" s="273"/>
      <c r="Q124" s="273"/>
      <c r="R124" s="273"/>
    </row>
    <row r="125" spans="1:18" ht="24">
      <c r="A125" s="54"/>
      <c r="B125" s="274"/>
      <c r="C125" s="275"/>
      <c r="D125" s="276"/>
      <c r="E125" s="54"/>
      <c r="F125" s="54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</row>
    <row r="126" spans="1:18" ht="24">
      <c r="A126" s="49"/>
      <c r="B126" s="279"/>
      <c r="C126" s="280"/>
      <c r="D126" s="281"/>
      <c r="E126" s="49"/>
      <c r="F126" s="49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</row>
    <row r="127" spans="1:18" ht="24">
      <c r="A127" s="9" t="s">
        <v>2</v>
      </c>
      <c r="B127" s="479" t="s">
        <v>4</v>
      </c>
      <c r="C127" s="479" t="s">
        <v>5</v>
      </c>
      <c r="D127" s="269" t="s">
        <v>6</v>
      </c>
      <c r="E127" s="9" t="s">
        <v>8</v>
      </c>
      <c r="F127" s="9" t="s">
        <v>10</v>
      </c>
      <c r="G127" s="475" t="s">
        <v>23</v>
      </c>
      <c r="H127" s="476"/>
      <c r="I127" s="476"/>
      <c r="J127" s="477" t="s">
        <v>278</v>
      </c>
      <c r="K127" s="476"/>
      <c r="L127" s="476"/>
      <c r="M127" s="476"/>
      <c r="N127" s="476"/>
      <c r="O127" s="476"/>
      <c r="P127" s="476"/>
      <c r="Q127" s="476"/>
      <c r="R127" s="478"/>
    </row>
    <row r="128" spans="1:18" ht="27">
      <c r="A128" s="10" t="s">
        <v>3</v>
      </c>
      <c r="B128" s="480"/>
      <c r="C128" s="480"/>
      <c r="D128" s="270" t="s">
        <v>7</v>
      </c>
      <c r="E128" s="10" t="s">
        <v>9</v>
      </c>
      <c r="F128" s="10" t="s">
        <v>9</v>
      </c>
      <c r="G128" s="195" t="s">
        <v>24</v>
      </c>
      <c r="H128" s="195" t="s">
        <v>12</v>
      </c>
      <c r="I128" s="352" t="s">
        <v>13</v>
      </c>
      <c r="J128" s="353" t="s">
        <v>14</v>
      </c>
      <c r="K128" s="195" t="s">
        <v>15</v>
      </c>
      <c r="L128" s="195" t="s">
        <v>16</v>
      </c>
      <c r="M128" s="195" t="s">
        <v>17</v>
      </c>
      <c r="N128" s="195" t="s">
        <v>18</v>
      </c>
      <c r="O128" s="195" t="s">
        <v>19</v>
      </c>
      <c r="P128" s="195" t="s">
        <v>20</v>
      </c>
      <c r="Q128" s="195" t="s">
        <v>21</v>
      </c>
      <c r="R128" s="195" t="s">
        <v>22</v>
      </c>
    </row>
    <row r="129" spans="1:18" s="268" customFormat="1" ht="24">
      <c r="A129" s="11">
        <v>31</v>
      </c>
      <c r="B129" s="72" t="s">
        <v>532</v>
      </c>
      <c r="C129" s="68" t="s">
        <v>215</v>
      </c>
      <c r="D129" s="175">
        <v>155000</v>
      </c>
      <c r="E129" s="11" t="s">
        <v>954</v>
      </c>
      <c r="F129" s="11" t="s">
        <v>80</v>
      </c>
      <c r="G129" s="287"/>
      <c r="H129" s="287"/>
      <c r="I129" s="423"/>
      <c r="J129" s="428"/>
      <c r="K129" s="287"/>
      <c r="L129" s="287"/>
      <c r="M129" s="287"/>
      <c r="N129" s="287"/>
      <c r="O129" s="287"/>
      <c r="P129" s="287"/>
      <c r="Q129" s="287"/>
      <c r="R129" s="287"/>
    </row>
    <row r="130" spans="1:18" s="268" customFormat="1" ht="24">
      <c r="A130" s="11"/>
      <c r="B130" s="72" t="s">
        <v>535</v>
      </c>
      <c r="C130" s="68" t="s">
        <v>216</v>
      </c>
      <c r="D130" s="175"/>
      <c r="E130" s="11"/>
      <c r="F130" s="11"/>
      <c r="G130" s="287"/>
      <c r="H130" s="287"/>
      <c r="I130" s="423"/>
      <c r="J130" s="428"/>
      <c r="K130" s="287"/>
      <c r="L130" s="287"/>
      <c r="M130" s="287"/>
      <c r="N130" s="287"/>
      <c r="O130" s="287"/>
      <c r="P130" s="287"/>
      <c r="Q130" s="287"/>
      <c r="R130" s="287"/>
    </row>
    <row r="131" spans="1:18" s="268" customFormat="1" ht="24">
      <c r="A131" s="6"/>
      <c r="B131" s="290"/>
      <c r="C131" s="190"/>
      <c r="D131" s="194"/>
      <c r="E131" s="6"/>
      <c r="F131" s="6"/>
      <c r="G131" s="291"/>
      <c r="H131" s="291"/>
      <c r="I131" s="424"/>
      <c r="J131" s="429"/>
      <c r="K131" s="291"/>
      <c r="L131" s="291"/>
      <c r="M131" s="291"/>
      <c r="N131" s="291"/>
      <c r="O131" s="291"/>
      <c r="P131" s="291"/>
      <c r="Q131" s="291"/>
      <c r="R131" s="291"/>
    </row>
    <row r="132" spans="1:18" s="268" customFormat="1" ht="24">
      <c r="A132" s="11">
        <v>32</v>
      </c>
      <c r="B132" s="72" t="s">
        <v>536</v>
      </c>
      <c r="C132" s="68" t="s">
        <v>215</v>
      </c>
      <c r="D132" s="175">
        <v>354000</v>
      </c>
      <c r="E132" s="11" t="s">
        <v>954</v>
      </c>
      <c r="F132" s="11" t="s">
        <v>80</v>
      </c>
      <c r="G132" s="287"/>
      <c r="H132" s="287"/>
      <c r="I132" s="423"/>
      <c r="J132" s="428"/>
      <c r="K132" s="287"/>
      <c r="L132" s="287"/>
      <c r="M132" s="287"/>
      <c r="N132" s="287"/>
      <c r="O132" s="287"/>
      <c r="P132" s="287"/>
      <c r="Q132" s="287"/>
      <c r="R132" s="287"/>
    </row>
    <row r="133" spans="1:18" s="268" customFormat="1" ht="24">
      <c r="A133" s="11"/>
      <c r="B133" s="72" t="s">
        <v>836</v>
      </c>
      <c r="C133" s="68" t="s">
        <v>216</v>
      </c>
      <c r="D133" s="175"/>
      <c r="E133" s="11"/>
      <c r="F133" s="11"/>
      <c r="G133" s="287"/>
      <c r="H133" s="287"/>
      <c r="I133" s="423"/>
      <c r="J133" s="428"/>
      <c r="K133" s="287"/>
      <c r="L133" s="287"/>
      <c r="M133" s="287"/>
      <c r="N133" s="287"/>
      <c r="O133" s="287"/>
      <c r="P133" s="287"/>
      <c r="Q133" s="287"/>
      <c r="R133" s="287"/>
    </row>
    <row r="134" spans="1:18" s="268" customFormat="1" ht="24">
      <c r="A134" s="6"/>
      <c r="B134" s="290" t="s">
        <v>835</v>
      </c>
      <c r="C134" s="190"/>
      <c r="D134" s="194"/>
      <c r="E134" s="6"/>
      <c r="F134" s="6"/>
      <c r="G134" s="291"/>
      <c r="H134" s="291"/>
      <c r="I134" s="424"/>
      <c r="J134" s="429"/>
      <c r="K134" s="291"/>
      <c r="L134" s="291"/>
      <c r="M134" s="291"/>
      <c r="N134" s="291"/>
      <c r="O134" s="291"/>
      <c r="P134" s="291"/>
      <c r="Q134" s="291"/>
      <c r="R134" s="291"/>
    </row>
    <row r="135" spans="1:18" s="268" customFormat="1" ht="24">
      <c r="A135" s="11">
        <v>33</v>
      </c>
      <c r="B135" s="72" t="s">
        <v>537</v>
      </c>
      <c r="C135" s="68" t="s">
        <v>215</v>
      </c>
      <c r="D135" s="175">
        <v>203000</v>
      </c>
      <c r="E135" s="11" t="s">
        <v>955</v>
      </c>
      <c r="F135" s="11" t="s">
        <v>80</v>
      </c>
      <c r="G135" s="287"/>
      <c r="H135" s="287"/>
      <c r="I135" s="423"/>
      <c r="J135" s="428"/>
      <c r="K135" s="287"/>
      <c r="L135" s="287"/>
      <c r="M135" s="287"/>
      <c r="N135" s="287"/>
      <c r="O135" s="287"/>
      <c r="P135" s="287"/>
      <c r="Q135" s="287"/>
      <c r="R135" s="287"/>
    </row>
    <row r="136" spans="1:18" s="268" customFormat="1" ht="24">
      <c r="A136" s="11"/>
      <c r="B136" s="72" t="s">
        <v>538</v>
      </c>
      <c r="C136" s="68" t="s">
        <v>216</v>
      </c>
      <c r="D136" s="175"/>
      <c r="E136" s="11"/>
      <c r="F136" s="11"/>
      <c r="G136" s="287"/>
      <c r="H136" s="287"/>
      <c r="I136" s="423"/>
      <c r="J136" s="428"/>
      <c r="K136" s="287"/>
      <c r="L136" s="287"/>
      <c r="M136" s="287"/>
      <c r="N136" s="287"/>
      <c r="O136" s="287"/>
      <c r="P136" s="287"/>
      <c r="Q136" s="287"/>
      <c r="R136" s="287"/>
    </row>
    <row r="137" spans="1:18" s="268" customFormat="1" ht="24">
      <c r="A137" s="6"/>
      <c r="B137" s="290" t="s">
        <v>539</v>
      </c>
      <c r="C137" s="190"/>
      <c r="D137" s="194"/>
      <c r="E137" s="6"/>
      <c r="F137" s="6"/>
      <c r="G137" s="291"/>
      <c r="H137" s="291"/>
      <c r="I137" s="424"/>
      <c r="J137" s="429"/>
      <c r="K137" s="291"/>
      <c r="L137" s="291"/>
      <c r="M137" s="291"/>
      <c r="N137" s="291"/>
      <c r="O137" s="291"/>
      <c r="P137" s="291"/>
      <c r="Q137" s="291"/>
      <c r="R137" s="291"/>
    </row>
    <row r="138" spans="1:18" s="268" customFormat="1" ht="24">
      <c r="A138" s="11">
        <v>34</v>
      </c>
      <c r="B138" s="72" t="s">
        <v>537</v>
      </c>
      <c r="C138" s="68" t="s">
        <v>215</v>
      </c>
      <c r="D138" s="175">
        <v>241000</v>
      </c>
      <c r="E138" s="11" t="s">
        <v>955</v>
      </c>
      <c r="F138" s="11" t="s">
        <v>80</v>
      </c>
      <c r="G138" s="355"/>
      <c r="H138" s="355"/>
      <c r="I138" s="425"/>
      <c r="J138" s="430"/>
      <c r="K138" s="355"/>
      <c r="L138" s="355"/>
      <c r="M138" s="355"/>
      <c r="N138" s="355"/>
      <c r="O138" s="355"/>
      <c r="P138" s="355"/>
      <c r="Q138" s="355"/>
      <c r="R138" s="355"/>
    </row>
    <row r="139" spans="1:18" s="268" customFormat="1" ht="24">
      <c r="A139" s="11"/>
      <c r="B139" s="72" t="s">
        <v>837</v>
      </c>
      <c r="C139" s="68" t="s">
        <v>216</v>
      </c>
      <c r="D139" s="175"/>
      <c r="E139" s="11"/>
      <c r="F139" s="11"/>
      <c r="G139" s="355"/>
      <c r="H139" s="355"/>
      <c r="I139" s="425"/>
      <c r="J139" s="430"/>
      <c r="K139" s="355"/>
      <c r="L139" s="355"/>
      <c r="M139" s="355"/>
      <c r="N139" s="355"/>
      <c r="O139" s="355"/>
      <c r="P139" s="355"/>
      <c r="Q139" s="355"/>
      <c r="R139" s="355"/>
    </row>
    <row r="140" spans="1:18" s="268" customFormat="1" ht="24">
      <c r="A140" s="6"/>
      <c r="B140" s="290" t="s">
        <v>838</v>
      </c>
      <c r="C140" s="190"/>
      <c r="D140" s="194"/>
      <c r="E140" s="6"/>
      <c r="F140" s="6"/>
      <c r="G140" s="356"/>
      <c r="H140" s="356"/>
      <c r="I140" s="426"/>
      <c r="J140" s="431"/>
      <c r="K140" s="356"/>
      <c r="L140" s="356"/>
      <c r="M140" s="356"/>
      <c r="N140" s="356"/>
      <c r="O140" s="356"/>
      <c r="P140" s="356"/>
      <c r="Q140" s="356"/>
      <c r="R140" s="356"/>
    </row>
    <row r="141" spans="1:18" s="268" customFormat="1" ht="24">
      <c r="A141" s="5">
        <v>35</v>
      </c>
      <c r="B141" s="292" t="s">
        <v>537</v>
      </c>
      <c r="C141" s="182" t="s">
        <v>215</v>
      </c>
      <c r="D141" s="149">
        <v>319000</v>
      </c>
      <c r="E141" s="11" t="s">
        <v>955</v>
      </c>
      <c r="F141" s="11" t="s">
        <v>80</v>
      </c>
      <c r="G141" s="293"/>
      <c r="H141" s="293"/>
      <c r="I141" s="427"/>
      <c r="J141" s="432"/>
      <c r="K141" s="293"/>
      <c r="L141" s="293"/>
      <c r="M141" s="293"/>
      <c r="N141" s="293"/>
      <c r="O141" s="293"/>
      <c r="P141" s="293"/>
      <c r="Q141" s="293"/>
      <c r="R141" s="293"/>
    </row>
    <row r="142" spans="1:18" s="268" customFormat="1" ht="24">
      <c r="A142" s="11"/>
      <c r="B142" s="72" t="s">
        <v>837</v>
      </c>
      <c r="C142" s="68" t="s">
        <v>216</v>
      </c>
      <c r="D142" s="175"/>
      <c r="E142" s="11"/>
      <c r="F142" s="11"/>
      <c r="G142" s="287"/>
      <c r="H142" s="287"/>
      <c r="I142" s="423"/>
      <c r="J142" s="428"/>
      <c r="K142" s="287"/>
      <c r="L142" s="287"/>
      <c r="M142" s="287"/>
      <c r="N142" s="287"/>
      <c r="O142" s="287"/>
      <c r="P142" s="287"/>
      <c r="Q142" s="287"/>
      <c r="R142" s="287"/>
    </row>
    <row r="143" spans="1:18" s="268" customFormat="1" ht="24">
      <c r="A143" s="6"/>
      <c r="B143" s="290" t="s">
        <v>839</v>
      </c>
      <c r="C143" s="190"/>
      <c r="D143" s="271"/>
      <c r="E143" s="6"/>
      <c r="F143" s="6"/>
      <c r="G143" s="291"/>
      <c r="H143" s="291"/>
      <c r="I143" s="424"/>
      <c r="J143" s="429"/>
      <c r="K143" s="291"/>
      <c r="L143" s="291"/>
      <c r="M143" s="291"/>
      <c r="N143" s="291"/>
      <c r="O143" s="291"/>
      <c r="P143" s="291"/>
      <c r="Q143" s="291"/>
      <c r="R143" s="291"/>
    </row>
    <row r="144" spans="1:18" s="268" customFormat="1" ht="24">
      <c r="A144" s="54"/>
      <c r="B144" s="245"/>
      <c r="C144" s="294"/>
      <c r="D144" s="295"/>
      <c r="E144" s="54"/>
      <c r="F144" s="5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</row>
    <row r="145" spans="1:18" ht="24">
      <c r="A145" s="9" t="s">
        <v>2</v>
      </c>
      <c r="B145" s="479" t="s">
        <v>4</v>
      </c>
      <c r="C145" s="479" t="s">
        <v>5</v>
      </c>
      <c r="D145" s="269" t="s">
        <v>6</v>
      </c>
      <c r="E145" s="9" t="s">
        <v>8</v>
      </c>
      <c r="F145" s="9" t="s">
        <v>10</v>
      </c>
      <c r="G145" s="475" t="s">
        <v>23</v>
      </c>
      <c r="H145" s="476"/>
      <c r="I145" s="476"/>
      <c r="J145" s="477" t="s">
        <v>278</v>
      </c>
      <c r="K145" s="476"/>
      <c r="L145" s="476"/>
      <c r="M145" s="476"/>
      <c r="N145" s="476"/>
      <c r="O145" s="476"/>
      <c r="P145" s="476"/>
      <c r="Q145" s="476"/>
      <c r="R145" s="478"/>
    </row>
    <row r="146" spans="1:18" ht="27">
      <c r="A146" s="10" t="s">
        <v>3</v>
      </c>
      <c r="B146" s="480"/>
      <c r="C146" s="480"/>
      <c r="D146" s="270" t="s">
        <v>7</v>
      </c>
      <c r="E146" s="10" t="s">
        <v>9</v>
      </c>
      <c r="F146" s="10" t="s">
        <v>9</v>
      </c>
      <c r="G146" s="195" t="s">
        <v>24</v>
      </c>
      <c r="H146" s="195" t="s">
        <v>12</v>
      </c>
      <c r="I146" s="352" t="s">
        <v>13</v>
      </c>
      <c r="J146" s="353" t="s">
        <v>14</v>
      </c>
      <c r="K146" s="195" t="s">
        <v>15</v>
      </c>
      <c r="L146" s="195" t="s">
        <v>16</v>
      </c>
      <c r="M146" s="195" t="s">
        <v>17</v>
      </c>
      <c r="N146" s="195" t="s">
        <v>18</v>
      </c>
      <c r="O146" s="195" t="s">
        <v>19</v>
      </c>
      <c r="P146" s="195" t="s">
        <v>20</v>
      </c>
      <c r="Q146" s="195" t="s">
        <v>21</v>
      </c>
      <c r="R146" s="195" t="s">
        <v>22</v>
      </c>
    </row>
    <row r="147" spans="1:18" s="268" customFormat="1" ht="24">
      <c r="A147" s="11">
        <v>36</v>
      </c>
      <c r="B147" s="72" t="s">
        <v>484</v>
      </c>
      <c r="C147" s="68" t="s">
        <v>213</v>
      </c>
      <c r="D147" s="175">
        <v>747000</v>
      </c>
      <c r="E147" s="11" t="s">
        <v>955</v>
      </c>
      <c r="F147" s="11" t="s">
        <v>80</v>
      </c>
      <c r="G147" s="287"/>
      <c r="H147" s="287"/>
      <c r="I147" s="423"/>
      <c r="J147" s="428"/>
      <c r="K147" s="287"/>
      <c r="L147" s="287"/>
      <c r="M147" s="287"/>
      <c r="N147" s="287"/>
      <c r="O147" s="287"/>
      <c r="P147" s="287"/>
      <c r="Q147" s="287"/>
      <c r="R147" s="287"/>
    </row>
    <row r="148" spans="1:18" s="268" customFormat="1" ht="24">
      <c r="A148" s="11"/>
      <c r="B148" s="296" t="s">
        <v>540</v>
      </c>
      <c r="C148" s="68" t="s">
        <v>214</v>
      </c>
      <c r="D148" s="175"/>
      <c r="E148" s="11"/>
      <c r="F148" s="11"/>
      <c r="G148" s="287"/>
      <c r="H148" s="287"/>
      <c r="I148" s="423"/>
      <c r="J148" s="428"/>
      <c r="K148" s="287"/>
      <c r="L148" s="287"/>
      <c r="M148" s="287"/>
      <c r="N148" s="287"/>
      <c r="O148" s="287"/>
      <c r="P148" s="287"/>
      <c r="Q148" s="287"/>
      <c r="R148" s="287"/>
    </row>
    <row r="149" spans="1:18" s="268" customFormat="1" ht="24">
      <c r="A149" s="6"/>
      <c r="B149" s="290" t="s">
        <v>541</v>
      </c>
      <c r="C149" s="190"/>
      <c r="D149" s="194"/>
      <c r="E149" s="6"/>
      <c r="F149" s="6"/>
      <c r="G149" s="291"/>
      <c r="H149" s="291"/>
      <c r="I149" s="424"/>
      <c r="J149" s="429"/>
      <c r="K149" s="291"/>
      <c r="L149" s="291"/>
      <c r="M149" s="291"/>
      <c r="N149" s="291"/>
      <c r="O149" s="291"/>
      <c r="P149" s="291"/>
      <c r="Q149" s="291"/>
      <c r="R149" s="291"/>
    </row>
    <row r="150" spans="1:18" s="268" customFormat="1" ht="24">
      <c r="A150" s="11">
        <v>37</v>
      </c>
      <c r="B150" s="72" t="s">
        <v>484</v>
      </c>
      <c r="C150" s="68" t="s">
        <v>213</v>
      </c>
      <c r="D150" s="175">
        <v>635000</v>
      </c>
      <c r="E150" s="11" t="s">
        <v>956</v>
      </c>
      <c r="F150" s="11" t="s">
        <v>80</v>
      </c>
      <c r="G150" s="287"/>
      <c r="H150" s="287"/>
      <c r="I150" s="423"/>
      <c r="J150" s="428"/>
      <c r="K150" s="287"/>
      <c r="L150" s="287"/>
      <c r="M150" s="287"/>
      <c r="N150" s="287"/>
      <c r="O150" s="287"/>
      <c r="P150" s="287"/>
      <c r="Q150" s="287"/>
      <c r="R150" s="287"/>
    </row>
    <row r="151" spans="1:18" s="268" customFormat="1" ht="24">
      <c r="A151" s="11"/>
      <c r="B151" s="72" t="s">
        <v>542</v>
      </c>
      <c r="C151" s="68" t="s">
        <v>214</v>
      </c>
      <c r="D151" s="175"/>
      <c r="E151" s="11"/>
      <c r="F151" s="11"/>
      <c r="G151" s="287"/>
      <c r="H151" s="287"/>
      <c r="I151" s="423"/>
      <c r="J151" s="428"/>
      <c r="K151" s="287"/>
      <c r="L151" s="287"/>
      <c r="M151" s="287"/>
      <c r="N151" s="287"/>
      <c r="O151" s="287"/>
      <c r="P151" s="287"/>
      <c r="Q151" s="287"/>
      <c r="R151" s="287"/>
    </row>
    <row r="152" spans="1:18" s="268" customFormat="1" ht="24">
      <c r="A152" s="6"/>
      <c r="B152" s="290"/>
      <c r="C152" s="190"/>
      <c r="D152" s="194"/>
      <c r="E152" s="6"/>
      <c r="F152" s="6"/>
      <c r="G152" s="291"/>
      <c r="H152" s="291"/>
      <c r="I152" s="424"/>
      <c r="J152" s="429"/>
      <c r="K152" s="291"/>
      <c r="L152" s="291"/>
      <c r="M152" s="291"/>
      <c r="N152" s="291"/>
      <c r="O152" s="291"/>
      <c r="P152" s="291"/>
      <c r="Q152" s="291"/>
      <c r="R152" s="291"/>
    </row>
    <row r="153" spans="1:18" s="268" customFormat="1" ht="24">
      <c r="A153" s="11">
        <v>38</v>
      </c>
      <c r="B153" s="72" t="s">
        <v>543</v>
      </c>
      <c r="C153" s="68" t="s">
        <v>215</v>
      </c>
      <c r="D153" s="175">
        <v>504000</v>
      </c>
      <c r="E153" s="11" t="s">
        <v>956</v>
      </c>
      <c r="F153" s="11" t="s">
        <v>80</v>
      </c>
      <c r="G153" s="287"/>
      <c r="H153" s="287"/>
      <c r="I153" s="423"/>
      <c r="J153" s="428"/>
      <c r="K153" s="287"/>
      <c r="L153" s="287"/>
      <c r="M153" s="287"/>
      <c r="N153" s="287"/>
      <c r="O153" s="287"/>
      <c r="P153" s="287"/>
      <c r="Q153" s="287"/>
      <c r="R153" s="287"/>
    </row>
    <row r="154" spans="1:18" s="268" customFormat="1" ht="24">
      <c r="A154" s="11"/>
      <c r="B154" s="72" t="s">
        <v>544</v>
      </c>
      <c r="C154" s="68" t="s">
        <v>216</v>
      </c>
      <c r="D154" s="175"/>
      <c r="E154" s="11"/>
      <c r="F154" s="11"/>
      <c r="G154" s="287"/>
      <c r="H154" s="287"/>
      <c r="I154" s="423"/>
      <c r="J154" s="428"/>
      <c r="K154" s="287"/>
      <c r="L154" s="287"/>
      <c r="M154" s="287"/>
      <c r="N154" s="287"/>
      <c r="O154" s="287"/>
      <c r="P154" s="287"/>
      <c r="Q154" s="287"/>
      <c r="R154" s="287"/>
    </row>
    <row r="155" spans="1:18" s="268" customFormat="1" ht="24">
      <c r="A155" s="6"/>
      <c r="B155" s="290"/>
      <c r="C155" s="190"/>
      <c r="D155" s="194"/>
      <c r="E155" s="6"/>
      <c r="F155" s="6"/>
      <c r="G155" s="291"/>
      <c r="H155" s="291"/>
      <c r="I155" s="424"/>
      <c r="J155" s="429"/>
      <c r="K155" s="291"/>
      <c r="L155" s="291"/>
      <c r="M155" s="291"/>
      <c r="N155" s="291"/>
      <c r="O155" s="291"/>
      <c r="P155" s="291"/>
      <c r="Q155" s="291"/>
      <c r="R155" s="291"/>
    </row>
    <row r="156" spans="1:18" s="268" customFormat="1" ht="24">
      <c r="A156" s="11">
        <v>39</v>
      </c>
      <c r="B156" s="72" t="s">
        <v>545</v>
      </c>
      <c r="C156" s="68" t="s">
        <v>213</v>
      </c>
      <c r="D156" s="175">
        <v>295000</v>
      </c>
      <c r="E156" s="11" t="s">
        <v>957</v>
      </c>
      <c r="F156" s="11" t="s">
        <v>80</v>
      </c>
      <c r="G156" s="287"/>
      <c r="H156" s="287"/>
      <c r="I156" s="423"/>
      <c r="J156" s="428"/>
      <c r="K156" s="287"/>
      <c r="L156" s="287"/>
      <c r="M156" s="287"/>
      <c r="N156" s="287"/>
      <c r="O156" s="287"/>
      <c r="P156" s="287"/>
      <c r="Q156" s="287"/>
      <c r="R156" s="287"/>
    </row>
    <row r="157" spans="1:18" s="268" customFormat="1" ht="24">
      <c r="A157" s="11"/>
      <c r="B157" s="72" t="s">
        <v>546</v>
      </c>
      <c r="C157" s="68" t="s">
        <v>214</v>
      </c>
      <c r="D157" s="175"/>
      <c r="E157" s="11"/>
      <c r="F157" s="11"/>
      <c r="G157" s="287"/>
      <c r="H157" s="287"/>
      <c r="I157" s="423"/>
      <c r="J157" s="428"/>
      <c r="K157" s="287"/>
      <c r="L157" s="287"/>
      <c r="M157" s="287"/>
      <c r="N157" s="287"/>
      <c r="O157" s="287"/>
      <c r="P157" s="287"/>
      <c r="Q157" s="287"/>
      <c r="R157" s="287"/>
    </row>
    <row r="158" spans="1:18" s="268" customFormat="1" ht="24">
      <c r="A158" s="6"/>
      <c r="B158" s="290"/>
      <c r="C158" s="190"/>
      <c r="D158" s="194"/>
      <c r="E158" s="6"/>
      <c r="F158" s="6"/>
      <c r="G158" s="291"/>
      <c r="H158" s="291"/>
      <c r="I158" s="424"/>
      <c r="J158" s="429"/>
      <c r="K158" s="291"/>
      <c r="L158" s="291"/>
      <c r="M158" s="291"/>
      <c r="N158" s="291"/>
      <c r="O158" s="291"/>
      <c r="P158" s="291"/>
      <c r="Q158" s="291"/>
      <c r="R158" s="291"/>
    </row>
    <row r="159" spans="1:18" s="268" customFormat="1" ht="24">
      <c r="A159" s="5">
        <v>40</v>
      </c>
      <c r="B159" s="292" t="s">
        <v>547</v>
      </c>
      <c r="C159" s="182" t="s">
        <v>215</v>
      </c>
      <c r="D159" s="149">
        <v>321000</v>
      </c>
      <c r="E159" s="11" t="s">
        <v>957</v>
      </c>
      <c r="F159" s="11" t="s">
        <v>80</v>
      </c>
      <c r="G159" s="293"/>
      <c r="H159" s="293"/>
      <c r="I159" s="427"/>
      <c r="J159" s="432"/>
      <c r="K159" s="293"/>
      <c r="L159" s="293"/>
      <c r="M159" s="293"/>
      <c r="N159" s="293"/>
      <c r="O159" s="293"/>
      <c r="P159" s="293"/>
      <c r="Q159" s="293"/>
      <c r="R159" s="293"/>
    </row>
    <row r="160" spans="1:18" s="268" customFormat="1" ht="24">
      <c r="A160" s="11"/>
      <c r="B160" s="72" t="s">
        <v>548</v>
      </c>
      <c r="C160" s="68" t="s">
        <v>216</v>
      </c>
      <c r="D160" s="175"/>
      <c r="E160" s="11"/>
      <c r="F160" s="11"/>
      <c r="G160" s="287"/>
      <c r="H160" s="287"/>
      <c r="I160" s="423"/>
      <c r="J160" s="428"/>
      <c r="K160" s="287"/>
      <c r="L160" s="287"/>
      <c r="M160" s="287"/>
      <c r="N160" s="287"/>
      <c r="O160" s="287"/>
      <c r="P160" s="287"/>
      <c r="Q160" s="287"/>
      <c r="R160" s="287"/>
    </row>
    <row r="161" spans="1:18" s="268" customFormat="1" ht="24">
      <c r="A161" s="6"/>
      <c r="B161" s="290"/>
      <c r="C161" s="190"/>
      <c r="D161" s="271"/>
      <c r="E161" s="6"/>
      <c r="F161" s="6"/>
      <c r="G161" s="291"/>
      <c r="H161" s="291"/>
      <c r="I161" s="424"/>
      <c r="J161" s="429"/>
      <c r="K161" s="291"/>
      <c r="L161" s="291"/>
      <c r="M161" s="291"/>
      <c r="N161" s="291"/>
      <c r="O161" s="291"/>
      <c r="P161" s="291"/>
      <c r="Q161" s="291"/>
      <c r="R161" s="291"/>
    </row>
    <row r="163" spans="1:18" ht="24">
      <c r="A163" s="9" t="s">
        <v>2</v>
      </c>
      <c r="B163" s="479" t="s">
        <v>4</v>
      </c>
      <c r="C163" s="479" t="s">
        <v>5</v>
      </c>
      <c r="D163" s="269" t="s">
        <v>6</v>
      </c>
      <c r="E163" s="9" t="s">
        <v>8</v>
      </c>
      <c r="F163" s="9" t="s">
        <v>10</v>
      </c>
      <c r="G163" s="475" t="s">
        <v>23</v>
      </c>
      <c r="H163" s="476"/>
      <c r="I163" s="476"/>
      <c r="J163" s="477" t="s">
        <v>278</v>
      </c>
      <c r="K163" s="476"/>
      <c r="L163" s="476"/>
      <c r="M163" s="476"/>
      <c r="N163" s="476"/>
      <c r="O163" s="476"/>
      <c r="P163" s="476"/>
      <c r="Q163" s="476"/>
      <c r="R163" s="478"/>
    </row>
    <row r="164" spans="1:18" ht="27">
      <c r="A164" s="10" t="s">
        <v>3</v>
      </c>
      <c r="B164" s="480"/>
      <c r="C164" s="480"/>
      <c r="D164" s="270" t="s">
        <v>7</v>
      </c>
      <c r="E164" s="10" t="s">
        <v>9</v>
      </c>
      <c r="F164" s="10" t="s">
        <v>9</v>
      </c>
      <c r="G164" s="195" t="s">
        <v>24</v>
      </c>
      <c r="H164" s="195" t="s">
        <v>12</v>
      </c>
      <c r="I164" s="352" t="s">
        <v>13</v>
      </c>
      <c r="J164" s="353" t="s">
        <v>14</v>
      </c>
      <c r="K164" s="195" t="s">
        <v>15</v>
      </c>
      <c r="L164" s="195" t="s">
        <v>16</v>
      </c>
      <c r="M164" s="195" t="s">
        <v>17</v>
      </c>
      <c r="N164" s="195" t="s">
        <v>18</v>
      </c>
      <c r="O164" s="195" t="s">
        <v>19</v>
      </c>
      <c r="P164" s="195" t="s">
        <v>20</v>
      </c>
      <c r="Q164" s="195" t="s">
        <v>21</v>
      </c>
      <c r="R164" s="195" t="s">
        <v>22</v>
      </c>
    </row>
    <row r="165" spans="1:18" s="268" customFormat="1" ht="24">
      <c r="A165" s="11">
        <v>41</v>
      </c>
      <c r="B165" s="72" t="s">
        <v>484</v>
      </c>
      <c r="C165" s="68" t="s">
        <v>551</v>
      </c>
      <c r="D165" s="175">
        <v>448000</v>
      </c>
      <c r="E165" s="11" t="s">
        <v>957</v>
      </c>
      <c r="F165" s="11" t="s">
        <v>80</v>
      </c>
      <c r="G165" s="287"/>
      <c r="H165" s="287"/>
      <c r="I165" s="423"/>
      <c r="J165" s="428"/>
      <c r="K165" s="287"/>
      <c r="L165" s="287"/>
      <c r="M165" s="287"/>
      <c r="N165" s="287"/>
      <c r="O165" s="287"/>
      <c r="P165" s="287"/>
      <c r="Q165" s="287"/>
      <c r="R165" s="287"/>
    </row>
    <row r="166" spans="1:18" s="268" customFormat="1" ht="24">
      <c r="A166" s="11"/>
      <c r="B166" s="296" t="s">
        <v>549</v>
      </c>
      <c r="C166" s="68" t="s">
        <v>214</v>
      </c>
      <c r="D166" s="175"/>
      <c r="E166" s="11"/>
      <c r="F166" s="11"/>
      <c r="G166" s="287"/>
      <c r="H166" s="287"/>
      <c r="I166" s="423"/>
      <c r="J166" s="428"/>
      <c r="K166" s="287"/>
      <c r="L166" s="287"/>
      <c r="M166" s="287"/>
      <c r="N166" s="287"/>
      <c r="O166" s="287"/>
      <c r="P166" s="287"/>
      <c r="Q166" s="287"/>
      <c r="R166" s="287"/>
    </row>
    <row r="167" spans="1:18" s="268" customFormat="1" ht="24">
      <c r="A167" s="6"/>
      <c r="B167" s="290" t="s">
        <v>550</v>
      </c>
      <c r="C167" s="190"/>
      <c r="D167" s="194"/>
      <c r="E167" s="6"/>
      <c r="F167" s="6"/>
      <c r="G167" s="291"/>
      <c r="H167" s="291"/>
      <c r="I167" s="424"/>
      <c r="J167" s="429"/>
      <c r="K167" s="291"/>
      <c r="L167" s="291"/>
      <c r="M167" s="291"/>
      <c r="N167" s="291"/>
      <c r="O167" s="291"/>
      <c r="P167" s="291"/>
      <c r="Q167" s="291"/>
      <c r="R167" s="291"/>
    </row>
    <row r="168" spans="1:18" s="268" customFormat="1" ht="24">
      <c r="A168" s="11">
        <v>42</v>
      </c>
      <c r="B168" s="72" t="s">
        <v>484</v>
      </c>
      <c r="C168" s="68" t="s">
        <v>213</v>
      </c>
      <c r="D168" s="175">
        <v>389000</v>
      </c>
      <c r="E168" s="11" t="s">
        <v>957</v>
      </c>
      <c r="F168" s="11" t="s">
        <v>80</v>
      </c>
      <c r="G168" s="287"/>
      <c r="H168" s="287"/>
      <c r="I168" s="423"/>
      <c r="J168" s="428"/>
      <c r="K168" s="287"/>
      <c r="L168" s="287"/>
      <c r="M168" s="287"/>
      <c r="N168" s="287"/>
      <c r="O168" s="287"/>
      <c r="P168" s="287"/>
      <c r="Q168" s="287"/>
      <c r="R168" s="287"/>
    </row>
    <row r="169" spans="1:18" s="268" customFormat="1" ht="24">
      <c r="A169" s="11"/>
      <c r="B169" s="72" t="s">
        <v>549</v>
      </c>
      <c r="C169" s="68" t="s">
        <v>214</v>
      </c>
      <c r="D169" s="175"/>
      <c r="E169" s="11"/>
      <c r="F169" s="11"/>
      <c r="G169" s="287"/>
      <c r="H169" s="287"/>
      <c r="I169" s="423"/>
      <c r="J169" s="428"/>
      <c r="K169" s="287"/>
      <c r="L169" s="287"/>
      <c r="M169" s="287"/>
      <c r="N169" s="287"/>
      <c r="O169" s="287"/>
      <c r="P169" s="287"/>
      <c r="Q169" s="287"/>
      <c r="R169" s="287"/>
    </row>
    <row r="170" spans="1:18" s="268" customFormat="1" ht="24">
      <c r="A170" s="6"/>
      <c r="B170" s="290" t="s">
        <v>552</v>
      </c>
      <c r="C170" s="190"/>
      <c r="D170" s="194"/>
      <c r="E170" s="6"/>
      <c r="F170" s="6"/>
      <c r="G170" s="291"/>
      <c r="H170" s="291"/>
      <c r="I170" s="424"/>
      <c r="J170" s="429"/>
      <c r="K170" s="291"/>
      <c r="L170" s="291"/>
      <c r="M170" s="291"/>
      <c r="N170" s="291"/>
      <c r="O170" s="291"/>
      <c r="P170" s="291"/>
      <c r="Q170" s="291"/>
      <c r="R170" s="291"/>
    </row>
    <row r="171" spans="1:18" s="268" customFormat="1" ht="24">
      <c r="A171" s="11">
        <v>43</v>
      </c>
      <c r="B171" s="296" t="s">
        <v>553</v>
      </c>
      <c r="C171" s="68" t="s">
        <v>215</v>
      </c>
      <c r="D171" s="175">
        <v>713000</v>
      </c>
      <c r="E171" s="11" t="s">
        <v>958</v>
      </c>
      <c r="F171" s="11" t="s">
        <v>80</v>
      </c>
      <c r="G171" s="287"/>
      <c r="H171" s="287"/>
      <c r="I171" s="423"/>
      <c r="J171" s="428"/>
      <c r="K171" s="287"/>
      <c r="L171" s="287"/>
      <c r="M171" s="287"/>
      <c r="N171" s="287"/>
      <c r="O171" s="287"/>
      <c r="P171" s="287"/>
      <c r="Q171" s="287"/>
      <c r="R171" s="287"/>
    </row>
    <row r="172" spans="1:18" s="268" customFormat="1" ht="24">
      <c r="A172" s="11"/>
      <c r="B172" s="72" t="s">
        <v>554</v>
      </c>
      <c r="C172" s="68" t="s">
        <v>555</v>
      </c>
      <c r="D172" s="175"/>
      <c r="E172" s="11"/>
      <c r="F172" s="11"/>
      <c r="G172" s="287"/>
      <c r="H172" s="287"/>
      <c r="I172" s="423"/>
      <c r="J172" s="428"/>
      <c r="K172" s="287"/>
      <c r="L172" s="287"/>
      <c r="M172" s="287"/>
      <c r="N172" s="287"/>
      <c r="O172" s="287"/>
      <c r="P172" s="287"/>
      <c r="Q172" s="287"/>
      <c r="R172" s="287"/>
    </row>
    <row r="173" spans="1:18" s="268" customFormat="1" ht="24">
      <c r="A173" s="11"/>
      <c r="B173" s="296" t="s">
        <v>841</v>
      </c>
      <c r="C173" s="68" t="s">
        <v>556</v>
      </c>
      <c r="D173" s="175"/>
      <c r="E173" s="11"/>
      <c r="F173" s="11"/>
      <c r="G173" s="287"/>
      <c r="H173" s="287"/>
      <c r="I173" s="423"/>
      <c r="J173" s="428"/>
      <c r="K173" s="287"/>
      <c r="L173" s="287"/>
      <c r="M173" s="287"/>
      <c r="N173" s="287"/>
      <c r="O173" s="287"/>
      <c r="P173" s="287"/>
      <c r="Q173" s="287"/>
      <c r="R173" s="287"/>
    </row>
    <row r="174" spans="1:18" s="268" customFormat="1" ht="24">
      <c r="A174" s="6"/>
      <c r="B174" s="290" t="s">
        <v>840</v>
      </c>
      <c r="C174" s="190"/>
      <c r="D174" s="194"/>
      <c r="E174" s="6"/>
      <c r="F174" s="6"/>
      <c r="G174" s="291"/>
      <c r="H174" s="291"/>
      <c r="I174" s="424"/>
      <c r="J174" s="429"/>
      <c r="K174" s="291"/>
      <c r="L174" s="291"/>
      <c r="M174" s="291"/>
      <c r="N174" s="291"/>
      <c r="O174" s="291"/>
      <c r="P174" s="291"/>
      <c r="Q174" s="291"/>
      <c r="R174" s="291"/>
    </row>
    <row r="175" spans="1:18" s="268" customFormat="1" ht="24">
      <c r="A175" s="5">
        <v>44</v>
      </c>
      <c r="B175" s="292" t="s">
        <v>484</v>
      </c>
      <c r="C175" s="182" t="s">
        <v>213</v>
      </c>
      <c r="D175" s="149">
        <v>1109000</v>
      </c>
      <c r="E175" s="5" t="s">
        <v>959</v>
      </c>
      <c r="F175" s="5" t="s">
        <v>80</v>
      </c>
      <c r="G175" s="293"/>
      <c r="H175" s="293"/>
      <c r="I175" s="427"/>
      <c r="J175" s="432"/>
      <c r="K175" s="293"/>
      <c r="L175" s="293"/>
      <c r="M175" s="293"/>
      <c r="N175" s="293"/>
      <c r="O175" s="293"/>
      <c r="P175" s="293"/>
      <c r="Q175" s="293"/>
      <c r="R175" s="293"/>
    </row>
    <row r="176" spans="1:18" s="268" customFormat="1" ht="24">
      <c r="A176" s="11"/>
      <c r="B176" s="296" t="s">
        <v>557</v>
      </c>
      <c r="C176" s="68" t="s">
        <v>214</v>
      </c>
      <c r="D176" s="175"/>
      <c r="E176" s="11"/>
      <c r="F176" s="11"/>
      <c r="G176" s="287"/>
      <c r="H176" s="287"/>
      <c r="I176" s="423"/>
      <c r="J176" s="428"/>
      <c r="K176" s="287"/>
      <c r="L176" s="287"/>
      <c r="M176" s="287"/>
      <c r="N176" s="287"/>
      <c r="O176" s="287"/>
      <c r="P176" s="287"/>
      <c r="Q176" s="287"/>
      <c r="R176" s="287"/>
    </row>
    <row r="177" spans="1:18" s="268" customFormat="1" ht="24">
      <c r="A177" s="6"/>
      <c r="B177" s="297"/>
      <c r="C177" s="190"/>
      <c r="D177" s="194"/>
      <c r="E177" s="6"/>
      <c r="F177" s="6"/>
      <c r="G177" s="291"/>
      <c r="H177" s="291"/>
      <c r="I177" s="424"/>
      <c r="J177" s="429"/>
      <c r="K177" s="291"/>
      <c r="L177" s="291"/>
      <c r="M177" s="291"/>
      <c r="N177" s="291"/>
      <c r="O177" s="291"/>
      <c r="P177" s="291"/>
      <c r="Q177" s="291"/>
      <c r="R177" s="291"/>
    </row>
    <row r="178" spans="1:18" s="268" customFormat="1" ht="24">
      <c r="A178" s="11">
        <v>45</v>
      </c>
      <c r="B178" s="72" t="s">
        <v>558</v>
      </c>
      <c r="C178" s="68" t="s">
        <v>215</v>
      </c>
      <c r="D178" s="175">
        <v>513000</v>
      </c>
      <c r="E178" s="11" t="s">
        <v>959</v>
      </c>
      <c r="F178" s="11" t="s">
        <v>80</v>
      </c>
      <c r="G178" s="287"/>
      <c r="H178" s="287"/>
      <c r="I178" s="423"/>
      <c r="J178" s="428"/>
      <c r="K178" s="287"/>
      <c r="L178" s="287"/>
      <c r="M178" s="287"/>
      <c r="N178" s="287"/>
      <c r="O178" s="287"/>
      <c r="P178" s="287"/>
      <c r="Q178" s="287"/>
      <c r="R178" s="287"/>
    </row>
    <row r="179" spans="1:18" s="268" customFormat="1" ht="24">
      <c r="A179" s="11"/>
      <c r="B179" s="72" t="s">
        <v>559</v>
      </c>
      <c r="C179" s="68" t="s">
        <v>216</v>
      </c>
      <c r="D179" s="175"/>
      <c r="E179" s="11"/>
      <c r="F179" s="11"/>
      <c r="G179" s="287"/>
      <c r="H179" s="287"/>
      <c r="I179" s="423"/>
      <c r="J179" s="428"/>
      <c r="K179" s="287"/>
      <c r="L179" s="287"/>
      <c r="M179" s="287"/>
      <c r="N179" s="287"/>
      <c r="O179" s="287"/>
      <c r="P179" s="287"/>
      <c r="Q179" s="287"/>
      <c r="R179" s="287"/>
    </row>
    <row r="180" spans="1:18" s="268" customFormat="1" ht="24">
      <c r="A180" s="6"/>
      <c r="B180" s="290" t="s">
        <v>560</v>
      </c>
      <c r="C180" s="190"/>
      <c r="D180" s="194"/>
      <c r="E180" s="6"/>
      <c r="F180" s="6"/>
      <c r="G180" s="291"/>
      <c r="H180" s="291"/>
      <c r="I180" s="424"/>
      <c r="J180" s="429"/>
      <c r="K180" s="291"/>
      <c r="L180" s="291"/>
      <c r="M180" s="291"/>
      <c r="N180" s="291"/>
      <c r="O180" s="291"/>
      <c r="P180" s="291"/>
      <c r="Q180" s="291"/>
      <c r="R180" s="291"/>
    </row>
    <row r="181" spans="1:18" ht="24">
      <c r="A181" s="9" t="s">
        <v>2</v>
      </c>
      <c r="B181" s="479" t="s">
        <v>4</v>
      </c>
      <c r="C181" s="479" t="s">
        <v>5</v>
      </c>
      <c r="D181" s="269" t="s">
        <v>6</v>
      </c>
      <c r="E181" s="9" t="s">
        <v>8</v>
      </c>
      <c r="F181" s="9" t="s">
        <v>10</v>
      </c>
      <c r="G181" s="475" t="s">
        <v>23</v>
      </c>
      <c r="H181" s="476"/>
      <c r="I181" s="476"/>
      <c r="J181" s="477" t="s">
        <v>278</v>
      </c>
      <c r="K181" s="476"/>
      <c r="L181" s="476"/>
      <c r="M181" s="476"/>
      <c r="N181" s="476"/>
      <c r="O181" s="476"/>
      <c r="P181" s="476"/>
      <c r="Q181" s="476"/>
      <c r="R181" s="478"/>
    </row>
    <row r="182" spans="1:18" ht="27">
      <c r="A182" s="10" t="s">
        <v>3</v>
      </c>
      <c r="B182" s="480"/>
      <c r="C182" s="480"/>
      <c r="D182" s="270" t="s">
        <v>7</v>
      </c>
      <c r="E182" s="10" t="s">
        <v>9</v>
      </c>
      <c r="F182" s="10" t="s">
        <v>9</v>
      </c>
      <c r="G182" s="195" t="s">
        <v>24</v>
      </c>
      <c r="H182" s="195" t="s">
        <v>12</v>
      </c>
      <c r="I182" s="352" t="s">
        <v>13</v>
      </c>
      <c r="J182" s="353" t="s">
        <v>14</v>
      </c>
      <c r="K182" s="195" t="s">
        <v>15</v>
      </c>
      <c r="L182" s="195" t="s">
        <v>16</v>
      </c>
      <c r="M182" s="195" t="s">
        <v>17</v>
      </c>
      <c r="N182" s="195" t="s">
        <v>18</v>
      </c>
      <c r="O182" s="195" t="s">
        <v>19</v>
      </c>
      <c r="P182" s="195" t="s">
        <v>20</v>
      </c>
      <c r="Q182" s="195" t="s">
        <v>21</v>
      </c>
      <c r="R182" s="195" t="s">
        <v>22</v>
      </c>
    </row>
    <row r="183" spans="1:18" s="268" customFormat="1" ht="24">
      <c r="A183" s="11">
        <v>46</v>
      </c>
      <c r="B183" s="72" t="s">
        <v>484</v>
      </c>
      <c r="C183" s="68" t="s">
        <v>215</v>
      </c>
      <c r="D183" s="175">
        <v>4970000</v>
      </c>
      <c r="E183" s="11" t="s">
        <v>960</v>
      </c>
      <c r="F183" s="11" t="s">
        <v>80</v>
      </c>
      <c r="G183" s="287"/>
      <c r="H183" s="287"/>
      <c r="I183" s="423"/>
      <c r="J183" s="428"/>
      <c r="K183" s="287"/>
      <c r="L183" s="287"/>
      <c r="M183" s="287"/>
      <c r="N183" s="287"/>
      <c r="O183" s="287"/>
      <c r="P183" s="287"/>
      <c r="Q183" s="287"/>
      <c r="R183" s="287"/>
    </row>
    <row r="184" spans="1:18" s="268" customFormat="1" ht="24">
      <c r="A184" s="11"/>
      <c r="B184" s="296" t="s">
        <v>561</v>
      </c>
      <c r="C184" s="68" t="s">
        <v>555</v>
      </c>
      <c r="D184" s="175"/>
      <c r="E184" s="11"/>
      <c r="F184" s="11"/>
      <c r="G184" s="287"/>
      <c r="H184" s="287"/>
      <c r="I184" s="423"/>
      <c r="J184" s="428"/>
      <c r="K184" s="287"/>
      <c r="L184" s="287"/>
      <c r="M184" s="287"/>
      <c r="N184" s="287"/>
      <c r="O184" s="287"/>
      <c r="P184" s="287"/>
      <c r="Q184" s="287"/>
      <c r="R184" s="287"/>
    </row>
    <row r="185" spans="1:18" s="298" customFormat="1" ht="24">
      <c r="A185" s="11"/>
      <c r="B185" s="72" t="s">
        <v>562</v>
      </c>
      <c r="C185" s="68" t="s">
        <v>556</v>
      </c>
      <c r="D185" s="175"/>
      <c r="E185" s="11"/>
      <c r="F185" s="11"/>
      <c r="G185" s="287"/>
      <c r="H185" s="287"/>
      <c r="I185" s="423"/>
      <c r="J185" s="428"/>
      <c r="K185" s="287"/>
      <c r="L185" s="287"/>
      <c r="M185" s="287"/>
      <c r="N185" s="287"/>
      <c r="O185" s="287"/>
      <c r="P185" s="287"/>
      <c r="Q185" s="287"/>
      <c r="R185" s="287"/>
    </row>
    <row r="186" spans="1:18" s="268" customFormat="1" ht="24">
      <c r="A186" s="6"/>
      <c r="B186" s="290" t="s">
        <v>563</v>
      </c>
      <c r="C186" s="190"/>
      <c r="D186" s="194"/>
      <c r="E186" s="6"/>
      <c r="F186" s="6"/>
      <c r="G186" s="291"/>
      <c r="H186" s="291"/>
      <c r="I186" s="424"/>
      <c r="J186" s="429"/>
      <c r="K186" s="291"/>
      <c r="L186" s="291"/>
      <c r="M186" s="291"/>
      <c r="N186" s="291"/>
      <c r="O186" s="291"/>
      <c r="P186" s="291"/>
      <c r="Q186" s="291"/>
      <c r="R186" s="291"/>
    </row>
    <row r="187" spans="1:18" s="298" customFormat="1" ht="24">
      <c r="A187" s="11">
        <v>47</v>
      </c>
      <c r="B187" s="72" t="s">
        <v>564</v>
      </c>
      <c r="C187" s="68" t="s">
        <v>215</v>
      </c>
      <c r="D187" s="175">
        <v>1919000</v>
      </c>
      <c r="E187" s="11" t="s">
        <v>961</v>
      </c>
      <c r="F187" s="11" t="s">
        <v>80</v>
      </c>
      <c r="G187" s="287"/>
      <c r="H187" s="287"/>
      <c r="I187" s="423"/>
      <c r="J187" s="428"/>
      <c r="K187" s="287"/>
      <c r="L187" s="287"/>
      <c r="M187" s="287"/>
      <c r="N187" s="287"/>
      <c r="O187" s="287"/>
      <c r="P187" s="287"/>
      <c r="Q187" s="287"/>
      <c r="R187" s="287"/>
    </row>
    <row r="188" spans="1:18" s="298" customFormat="1" ht="24">
      <c r="A188" s="11"/>
      <c r="B188" s="72" t="s">
        <v>565</v>
      </c>
      <c r="C188" s="68" t="s">
        <v>216</v>
      </c>
      <c r="D188" s="175"/>
      <c r="E188" s="11"/>
      <c r="F188" s="11"/>
      <c r="G188" s="287"/>
      <c r="H188" s="287"/>
      <c r="I188" s="423"/>
      <c r="J188" s="428"/>
      <c r="K188" s="287"/>
      <c r="L188" s="287"/>
      <c r="M188" s="287"/>
      <c r="N188" s="287"/>
      <c r="O188" s="287"/>
      <c r="P188" s="287"/>
      <c r="Q188" s="287"/>
      <c r="R188" s="287"/>
    </row>
    <row r="189" spans="1:18" s="298" customFormat="1" ht="24">
      <c r="A189" s="11"/>
      <c r="B189" s="296" t="s">
        <v>566</v>
      </c>
      <c r="C189" s="68"/>
      <c r="D189" s="175"/>
      <c r="E189" s="11"/>
      <c r="F189" s="11"/>
      <c r="G189" s="287"/>
      <c r="H189" s="287"/>
      <c r="I189" s="423"/>
      <c r="J189" s="428"/>
      <c r="K189" s="287"/>
      <c r="L189" s="287"/>
      <c r="M189" s="287"/>
      <c r="N189" s="287"/>
      <c r="O189" s="287"/>
      <c r="P189" s="287"/>
      <c r="Q189" s="287"/>
      <c r="R189" s="287"/>
    </row>
    <row r="190" spans="1:18" s="298" customFormat="1" ht="24">
      <c r="A190" s="11"/>
      <c r="B190" s="72" t="s">
        <v>843</v>
      </c>
      <c r="C190" s="68"/>
      <c r="D190" s="175"/>
      <c r="E190" s="11"/>
      <c r="F190" s="11"/>
      <c r="G190" s="287"/>
      <c r="H190" s="287"/>
      <c r="I190" s="423"/>
      <c r="J190" s="428"/>
      <c r="K190" s="287"/>
      <c r="L190" s="287"/>
      <c r="M190" s="287"/>
      <c r="N190" s="287"/>
      <c r="O190" s="287"/>
      <c r="P190" s="287"/>
      <c r="Q190" s="287"/>
      <c r="R190" s="287"/>
    </row>
    <row r="191" spans="1:18" s="298" customFormat="1" ht="24">
      <c r="A191" s="6"/>
      <c r="B191" s="297" t="s">
        <v>842</v>
      </c>
      <c r="C191" s="190"/>
      <c r="D191" s="194"/>
      <c r="E191" s="6"/>
      <c r="F191" s="6"/>
      <c r="G191" s="291"/>
      <c r="H191" s="291"/>
      <c r="I191" s="424"/>
      <c r="J191" s="429"/>
      <c r="K191" s="291"/>
      <c r="L191" s="291"/>
      <c r="M191" s="291"/>
      <c r="N191" s="291"/>
      <c r="O191" s="291"/>
      <c r="P191" s="291"/>
      <c r="Q191" s="291"/>
      <c r="R191" s="291"/>
    </row>
    <row r="192" spans="1:18" s="298" customFormat="1" ht="24">
      <c r="A192" s="5">
        <v>48</v>
      </c>
      <c r="B192" s="292" t="s">
        <v>79</v>
      </c>
      <c r="C192" s="209" t="s">
        <v>570</v>
      </c>
      <c r="D192" s="149">
        <v>5000000</v>
      </c>
      <c r="E192" s="11" t="s">
        <v>63</v>
      </c>
      <c r="F192" s="11" t="s">
        <v>80</v>
      </c>
      <c r="G192" s="293"/>
      <c r="H192" s="293"/>
      <c r="I192" s="427"/>
      <c r="J192" s="432"/>
      <c r="K192" s="293"/>
      <c r="L192" s="293"/>
      <c r="M192" s="293"/>
      <c r="N192" s="293"/>
      <c r="O192" s="293"/>
      <c r="P192" s="293"/>
      <c r="Q192" s="293"/>
      <c r="R192" s="293"/>
    </row>
    <row r="193" spans="1:18" s="298" customFormat="1" ht="24">
      <c r="A193" s="11"/>
      <c r="B193" s="72" t="s">
        <v>567</v>
      </c>
      <c r="C193" s="68" t="s">
        <v>571</v>
      </c>
      <c r="D193" s="175"/>
      <c r="E193" s="27" t="s">
        <v>962</v>
      </c>
      <c r="F193" s="11"/>
      <c r="G193" s="287"/>
      <c r="H193" s="287"/>
      <c r="I193" s="423"/>
      <c r="J193" s="428"/>
      <c r="K193" s="287"/>
      <c r="L193" s="287"/>
      <c r="M193" s="287"/>
      <c r="N193" s="287"/>
      <c r="O193" s="287"/>
      <c r="P193" s="287"/>
      <c r="Q193" s="287"/>
      <c r="R193" s="287"/>
    </row>
    <row r="194" spans="1:18" s="298" customFormat="1" ht="24">
      <c r="A194" s="11"/>
      <c r="B194" s="296" t="s">
        <v>568</v>
      </c>
      <c r="C194" s="68" t="s">
        <v>572</v>
      </c>
      <c r="D194" s="175"/>
      <c r="E194" s="11"/>
      <c r="F194" s="11"/>
      <c r="G194" s="287"/>
      <c r="H194" s="287"/>
      <c r="I194" s="423"/>
      <c r="J194" s="428"/>
      <c r="K194" s="287"/>
      <c r="L194" s="287"/>
      <c r="M194" s="287"/>
      <c r="N194" s="287"/>
      <c r="O194" s="287"/>
      <c r="P194" s="287"/>
      <c r="Q194" s="287"/>
      <c r="R194" s="287"/>
    </row>
    <row r="195" spans="1:18" s="298" customFormat="1" ht="24">
      <c r="A195" s="11"/>
      <c r="B195" s="72" t="s">
        <v>569</v>
      </c>
      <c r="C195" s="68"/>
      <c r="D195" s="175"/>
      <c r="E195" s="11"/>
      <c r="F195" s="11"/>
      <c r="G195" s="287"/>
      <c r="H195" s="287"/>
      <c r="I195" s="423"/>
      <c r="J195" s="428"/>
      <c r="K195" s="287"/>
      <c r="L195" s="287"/>
      <c r="M195" s="287"/>
      <c r="N195" s="287"/>
      <c r="O195" s="287"/>
      <c r="P195" s="287"/>
      <c r="Q195" s="287"/>
      <c r="R195" s="287"/>
    </row>
    <row r="196" spans="1:18" s="298" customFormat="1" ht="24">
      <c r="A196" s="6"/>
      <c r="B196" s="290"/>
      <c r="C196" s="190"/>
      <c r="D196" s="194"/>
      <c r="E196" s="6"/>
      <c r="F196" s="6"/>
      <c r="G196" s="291"/>
      <c r="H196" s="291"/>
      <c r="I196" s="424"/>
      <c r="J196" s="429"/>
      <c r="K196" s="291"/>
      <c r="L196" s="291"/>
      <c r="M196" s="291"/>
      <c r="N196" s="291"/>
      <c r="O196" s="291"/>
      <c r="P196" s="291"/>
      <c r="Q196" s="291"/>
      <c r="R196" s="291"/>
    </row>
    <row r="197" spans="1:18" s="298" customFormat="1" ht="24.75" thickBot="1">
      <c r="A197" s="54"/>
      <c r="B197" s="299"/>
      <c r="C197" s="289" t="s">
        <v>573</v>
      </c>
      <c r="D197" s="363">
        <f>SUM(D9:D196)</f>
        <v>35233000</v>
      </c>
      <c r="E197" s="54"/>
      <c r="F197" s="54"/>
      <c r="G197" s="300"/>
      <c r="H197" s="300"/>
      <c r="I197" s="300"/>
      <c r="J197" s="300"/>
      <c r="K197" s="300"/>
      <c r="L197" s="300"/>
      <c r="M197" s="300"/>
      <c r="N197" s="300"/>
      <c r="O197" s="300"/>
      <c r="P197" s="300"/>
      <c r="Q197" s="300"/>
      <c r="R197" s="300"/>
    </row>
    <row r="198" spans="1:6" s="14" customFormat="1" ht="24.75" thickTop="1">
      <c r="A198" s="49"/>
      <c r="B198" s="298"/>
      <c r="D198" s="281"/>
      <c r="E198" s="49"/>
      <c r="F198" s="49"/>
    </row>
    <row r="199" spans="1:6" s="14" customFormat="1" ht="24">
      <c r="A199" s="49"/>
      <c r="B199" s="298"/>
      <c r="D199" s="281"/>
      <c r="E199" s="49"/>
      <c r="F199" s="49"/>
    </row>
    <row r="200" ht="24">
      <c r="B200" s="268" t="s">
        <v>84</v>
      </c>
    </row>
    <row r="202" spans="1:18" ht="24">
      <c r="A202" s="9" t="s">
        <v>2</v>
      </c>
      <c r="B202" s="479" t="s">
        <v>4</v>
      </c>
      <c r="C202" s="479" t="s">
        <v>5</v>
      </c>
      <c r="D202" s="269" t="s">
        <v>6</v>
      </c>
      <c r="E202" s="9" t="s">
        <v>8</v>
      </c>
      <c r="F202" s="9" t="s">
        <v>10</v>
      </c>
      <c r="G202" s="475" t="s">
        <v>23</v>
      </c>
      <c r="H202" s="476"/>
      <c r="I202" s="476"/>
      <c r="J202" s="477" t="s">
        <v>278</v>
      </c>
      <c r="K202" s="476"/>
      <c r="L202" s="476"/>
      <c r="M202" s="476"/>
      <c r="N202" s="476"/>
      <c r="O202" s="476"/>
      <c r="P202" s="476"/>
      <c r="Q202" s="476"/>
      <c r="R202" s="478"/>
    </row>
    <row r="203" spans="1:18" ht="27">
      <c r="A203" s="10" t="s">
        <v>3</v>
      </c>
      <c r="B203" s="480"/>
      <c r="C203" s="480"/>
      <c r="D203" s="270" t="s">
        <v>7</v>
      </c>
      <c r="E203" s="10" t="s">
        <v>9</v>
      </c>
      <c r="F203" s="10" t="s">
        <v>9</v>
      </c>
      <c r="G203" s="195" t="s">
        <v>24</v>
      </c>
      <c r="H203" s="195" t="s">
        <v>12</v>
      </c>
      <c r="I203" s="352" t="s">
        <v>13</v>
      </c>
      <c r="J203" s="353" t="s">
        <v>14</v>
      </c>
      <c r="K203" s="195" t="s">
        <v>15</v>
      </c>
      <c r="L203" s="195" t="s">
        <v>16</v>
      </c>
      <c r="M203" s="195" t="s">
        <v>17</v>
      </c>
      <c r="N203" s="195" t="s">
        <v>18</v>
      </c>
      <c r="O203" s="195" t="s">
        <v>19</v>
      </c>
      <c r="P203" s="195" t="s">
        <v>20</v>
      </c>
      <c r="Q203" s="195" t="s">
        <v>21</v>
      </c>
      <c r="R203" s="195" t="s">
        <v>22</v>
      </c>
    </row>
    <row r="204" spans="1:18" ht="24">
      <c r="A204" s="5">
        <v>1</v>
      </c>
      <c r="B204" s="172" t="s">
        <v>219</v>
      </c>
      <c r="C204" s="62" t="s">
        <v>217</v>
      </c>
      <c r="D204" s="364">
        <v>100000</v>
      </c>
      <c r="E204" s="5" t="s">
        <v>181</v>
      </c>
      <c r="F204" s="5" t="s">
        <v>80</v>
      </c>
      <c r="G204" s="3"/>
      <c r="H204" s="3"/>
      <c r="I204" s="128"/>
      <c r="J204" s="131"/>
      <c r="K204" s="3"/>
      <c r="L204" s="3"/>
      <c r="M204" s="3"/>
      <c r="N204" s="3"/>
      <c r="O204" s="3"/>
      <c r="P204" s="3"/>
      <c r="Q204" s="3"/>
      <c r="R204" s="3"/>
    </row>
    <row r="205" spans="1:18" ht="24">
      <c r="A205" s="11"/>
      <c r="B205" s="173"/>
      <c r="C205" s="59" t="s">
        <v>218</v>
      </c>
      <c r="D205" s="175"/>
      <c r="E205" s="11" t="s">
        <v>48</v>
      </c>
      <c r="F205" s="11"/>
      <c r="G205" s="8"/>
      <c r="H205" s="8"/>
      <c r="I205" s="51"/>
      <c r="J205" s="132"/>
      <c r="K205" s="8"/>
      <c r="L205" s="8"/>
      <c r="M205" s="8"/>
      <c r="N205" s="8"/>
      <c r="O205" s="8"/>
      <c r="P205" s="8"/>
      <c r="Q205" s="8"/>
      <c r="R205" s="8"/>
    </row>
    <row r="206" spans="1:18" ht="24">
      <c r="A206" s="6"/>
      <c r="B206" s="174"/>
      <c r="C206" s="60"/>
      <c r="D206" s="194"/>
      <c r="E206" s="6"/>
      <c r="F206" s="6"/>
      <c r="G206" s="4"/>
      <c r="H206" s="4"/>
      <c r="I206" s="129"/>
      <c r="J206" s="133"/>
      <c r="K206" s="4"/>
      <c r="L206" s="4"/>
      <c r="M206" s="4"/>
      <c r="N206" s="4"/>
      <c r="O206" s="4"/>
      <c r="P206" s="4"/>
      <c r="Q206" s="4"/>
      <c r="R206" s="4"/>
    </row>
    <row r="207" spans="1:18" ht="24">
      <c r="A207" s="5">
        <v>2</v>
      </c>
      <c r="B207" s="172" t="s">
        <v>85</v>
      </c>
      <c r="C207" s="62" t="s">
        <v>220</v>
      </c>
      <c r="D207" s="149">
        <v>400000</v>
      </c>
      <c r="E207" s="5" t="s">
        <v>978</v>
      </c>
      <c r="F207" s="5" t="s">
        <v>80</v>
      </c>
      <c r="G207" s="3"/>
      <c r="H207" s="3"/>
      <c r="I207" s="128"/>
      <c r="J207" s="131"/>
      <c r="K207" s="3"/>
      <c r="L207" s="3"/>
      <c r="M207" s="3"/>
      <c r="N207" s="3"/>
      <c r="O207" s="3"/>
      <c r="P207" s="3"/>
      <c r="Q207" s="3"/>
      <c r="R207" s="3"/>
    </row>
    <row r="208" spans="1:18" ht="24">
      <c r="A208" s="11"/>
      <c r="B208" s="173" t="s">
        <v>86</v>
      </c>
      <c r="C208" s="59" t="s">
        <v>221</v>
      </c>
      <c r="D208" s="175"/>
      <c r="E208" s="11" t="s">
        <v>223</v>
      </c>
      <c r="F208" s="11"/>
      <c r="G208" s="8"/>
      <c r="H208" s="8"/>
      <c r="I208" s="51"/>
      <c r="J208" s="132"/>
      <c r="K208" s="8"/>
      <c r="L208" s="8"/>
      <c r="M208" s="8"/>
      <c r="N208" s="8"/>
      <c r="O208" s="8"/>
      <c r="P208" s="8"/>
      <c r="Q208" s="8"/>
      <c r="R208" s="8"/>
    </row>
    <row r="209" spans="1:18" ht="24">
      <c r="A209" s="11"/>
      <c r="B209" s="173"/>
      <c r="C209" s="59" t="s">
        <v>222</v>
      </c>
      <c r="D209" s="175"/>
      <c r="E209" s="11"/>
      <c r="F209" s="11"/>
      <c r="G209" s="8"/>
      <c r="H209" s="8"/>
      <c r="I209" s="51"/>
      <c r="J209" s="132"/>
      <c r="K209" s="8"/>
      <c r="L209" s="8"/>
      <c r="M209" s="8"/>
      <c r="N209" s="8"/>
      <c r="O209" s="8"/>
      <c r="P209" s="8"/>
      <c r="Q209" s="8"/>
      <c r="R209" s="8"/>
    </row>
    <row r="210" spans="1:18" ht="24">
      <c r="A210" s="6"/>
      <c r="B210" s="174"/>
      <c r="C210" s="60" t="s">
        <v>223</v>
      </c>
      <c r="D210" s="194"/>
      <c r="E210" s="6"/>
      <c r="F210" s="6"/>
      <c r="G210" s="4"/>
      <c r="H210" s="4"/>
      <c r="I210" s="129"/>
      <c r="J210" s="133"/>
      <c r="K210" s="4"/>
      <c r="L210" s="4"/>
      <c r="M210" s="4"/>
      <c r="N210" s="4"/>
      <c r="O210" s="4"/>
      <c r="P210" s="4"/>
      <c r="Q210" s="4"/>
      <c r="R210" s="4"/>
    </row>
    <row r="211" spans="3:4" ht="24.75" thickBot="1">
      <c r="C211" s="167" t="s">
        <v>87</v>
      </c>
      <c r="D211" s="365">
        <f>SUM(D204:D210)</f>
        <v>500000</v>
      </c>
    </row>
    <row r="212" ht="24.75" thickTop="1"/>
    <row r="218" spans="1:2" ht="24">
      <c r="A218" s="285"/>
      <c r="B218" s="136"/>
    </row>
    <row r="219" spans="2:16" ht="24">
      <c r="B219" s="268" t="s">
        <v>76</v>
      </c>
      <c r="C219" s="2"/>
      <c r="E219" s="285"/>
      <c r="F219" s="285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ht="24">
      <c r="A220" s="285"/>
    </row>
    <row r="221" spans="1:18" ht="24">
      <c r="A221" s="9" t="s">
        <v>2</v>
      </c>
      <c r="B221" s="479" t="s">
        <v>4</v>
      </c>
      <c r="C221" s="479" t="s">
        <v>5</v>
      </c>
      <c r="D221" s="269" t="s">
        <v>6</v>
      </c>
      <c r="E221" s="9" t="s">
        <v>8</v>
      </c>
      <c r="F221" s="9" t="s">
        <v>10</v>
      </c>
      <c r="G221" s="475" t="s">
        <v>23</v>
      </c>
      <c r="H221" s="476"/>
      <c r="I221" s="476"/>
      <c r="J221" s="477" t="s">
        <v>278</v>
      </c>
      <c r="K221" s="476"/>
      <c r="L221" s="476"/>
      <c r="M221" s="476"/>
      <c r="N221" s="476"/>
      <c r="O221" s="476"/>
      <c r="P221" s="476"/>
      <c r="Q221" s="476"/>
      <c r="R221" s="478"/>
    </row>
    <row r="222" spans="1:18" ht="27">
      <c r="A222" s="10" t="s">
        <v>3</v>
      </c>
      <c r="B222" s="480"/>
      <c r="C222" s="480"/>
      <c r="D222" s="270" t="s">
        <v>7</v>
      </c>
      <c r="E222" s="10" t="s">
        <v>9</v>
      </c>
      <c r="F222" s="10" t="s">
        <v>9</v>
      </c>
      <c r="G222" s="195" t="s">
        <v>24</v>
      </c>
      <c r="H222" s="195" t="s">
        <v>12</v>
      </c>
      <c r="I222" s="352" t="s">
        <v>13</v>
      </c>
      <c r="J222" s="353" t="s">
        <v>14</v>
      </c>
      <c r="K222" s="195" t="s">
        <v>15</v>
      </c>
      <c r="L222" s="195" t="s">
        <v>16</v>
      </c>
      <c r="M222" s="195" t="s">
        <v>17</v>
      </c>
      <c r="N222" s="195" t="s">
        <v>18</v>
      </c>
      <c r="O222" s="195" t="s">
        <v>19</v>
      </c>
      <c r="P222" s="195" t="s">
        <v>20</v>
      </c>
      <c r="Q222" s="195" t="s">
        <v>21</v>
      </c>
      <c r="R222" s="195" t="s">
        <v>22</v>
      </c>
    </row>
    <row r="223" spans="1:18" ht="24">
      <c r="A223" s="11">
        <v>1</v>
      </c>
      <c r="B223" s="68" t="s">
        <v>574</v>
      </c>
      <c r="C223" s="68" t="s">
        <v>575</v>
      </c>
      <c r="D223" s="175">
        <v>2000000</v>
      </c>
      <c r="E223" s="11" t="s">
        <v>992</v>
      </c>
      <c r="F223" s="11" t="s">
        <v>29</v>
      </c>
      <c r="G223" s="225"/>
      <c r="H223" s="225"/>
      <c r="I223" s="226"/>
      <c r="J223" s="227"/>
      <c r="K223" s="225"/>
      <c r="L223" s="225"/>
      <c r="M223" s="225"/>
      <c r="N223" s="225"/>
      <c r="O223" s="225"/>
      <c r="P223" s="225"/>
      <c r="Q223" s="225"/>
      <c r="R223" s="225"/>
    </row>
    <row r="224" spans="1:18" ht="24">
      <c r="A224" s="11"/>
      <c r="B224" s="68" t="s">
        <v>576</v>
      </c>
      <c r="C224" s="68" t="s">
        <v>576</v>
      </c>
      <c r="D224" s="228"/>
      <c r="E224" s="11"/>
      <c r="F224" s="11"/>
      <c r="G224" s="225"/>
      <c r="H224" s="225"/>
      <c r="I224" s="226"/>
      <c r="J224" s="227"/>
      <c r="K224" s="225"/>
      <c r="L224" s="225"/>
      <c r="M224" s="225"/>
      <c r="N224" s="225"/>
      <c r="O224" s="225"/>
      <c r="P224" s="225"/>
      <c r="Q224" s="225"/>
      <c r="R224" s="225"/>
    </row>
    <row r="225" spans="1:18" ht="24">
      <c r="A225" s="11"/>
      <c r="B225" s="68" t="s">
        <v>816</v>
      </c>
      <c r="C225" s="68"/>
      <c r="D225" s="228"/>
      <c r="E225" s="11"/>
      <c r="F225" s="11"/>
      <c r="G225" s="225"/>
      <c r="H225" s="225"/>
      <c r="I225" s="226"/>
      <c r="J225" s="227"/>
      <c r="K225" s="225"/>
      <c r="L225" s="225"/>
      <c r="M225" s="225"/>
      <c r="N225" s="225"/>
      <c r="O225" s="225"/>
      <c r="P225" s="225"/>
      <c r="Q225" s="225"/>
      <c r="R225" s="225"/>
    </row>
    <row r="226" spans="1:18" ht="24">
      <c r="A226" s="6"/>
      <c r="B226" s="190" t="s">
        <v>815</v>
      </c>
      <c r="C226" s="190"/>
      <c r="D226" s="271"/>
      <c r="E226" s="6"/>
      <c r="F226" s="6"/>
      <c r="G226" s="273"/>
      <c r="H226" s="273"/>
      <c r="I226" s="417"/>
      <c r="J226" s="420"/>
      <c r="K226" s="273"/>
      <c r="L226" s="273"/>
      <c r="M226" s="273"/>
      <c r="N226" s="273"/>
      <c r="O226" s="273"/>
      <c r="P226" s="273"/>
      <c r="Q226" s="273"/>
      <c r="R226" s="273"/>
    </row>
    <row r="227" spans="1:18" ht="24">
      <c r="A227" s="11">
        <v>2</v>
      </c>
      <c r="B227" s="69" t="s">
        <v>577</v>
      </c>
      <c r="C227" s="69" t="s">
        <v>579</v>
      </c>
      <c r="D227" s="175">
        <v>10000</v>
      </c>
      <c r="E227" s="11" t="s">
        <v>959</v>
      </c>
      <c r="F227" s="11" t="s">
        <v>33</v>
      </c>
      <c r="G227" s="225"/>
      <c r="H227" s="225"/>
      <c r="I227" s="226"/>
      <c r="J227" s="227"/>
      <c r="K227" s="225"/>
      <c r="L227" s="225"/>
      <c r="M227" s="225"/>
      <c r="N227" s="225"/>
      <c r="O227" s="225"/>
      <c r="P227" s="225"/>
      <c r="Q227" s="225"/>
      <c r="R227" s="225"/>
    </row>
    <row r="228" spans="1:18" ht="24">
      <c r="A228" s="11"/>
      <c r="B228" s="68" t="s">
        <v>578</v>
      </c>
      <c r="C228" s="68" t="s">
        <v>580</v>
      </c>
      <c r="D228" s="228"/>
      <c r="E228" s="11" t="s">
        <v>979</v>
      </c>
      <c r="F228" s="11"/>
      <c r="G228" s="225"/>
      <c r="H228" s="225"/>
      <c r="I228" s="226"/>
      <c r="J228" s="227"/>
      <c r="K228" s="225"/>
      <c r="L228" s="225"/>
      <c r="M228" s="225"/>
      <c r="N228" s="225"/>
      <c r="O228" s="225"/>
      <c r="P228" s="225"/>
      <c r="Q228" s="225"/>
      <c r="R228" s="225"/>
    </row>
    <row r="229" spans="1:18" ht="24">
      <c r="A229" s="6"/>
      <c r="B229" s="190"/>
      <c r="C229" s="190"/>
      <c r="D229" s="271"/>
      <c r="E229" s="6"/>
      <c r="F229" s="6"/>
      <c r="G229" s="273"/>
      <c r="H229" s="273"/>
      <c r="I229" s="417"/>
      <c r="J229" s="420"/>
      <c r="K229" s="273"/>
      <c r="L229" s="273"/>
      <c r="M229" s="273"/>
      <c r="N229" s="273"/>
      <c r="O229" s="273"/>
      <c r="P229" s="273"/>
      <c r="Q229" s="273"/>
      <c r="R229" s="273"/>
    </row>
    <row r="230" spans="1:18" ht="24">
      <c r="A230" s="11">
        <v>3</v>
      </c>
      <c r="B230" s="69" t="s">
        <v>581</v>
      </c>
      <c r="C230" s="68" t="s">
        <v>582</v>
      </c>
      <c r="D230" s="175">
        <v>5000</v>
      </c>
      <c r="E230" s="11" t="s">
        <v>959</v>
      </c>
      <c r="F230" s="11" t="s">
        <v>33</v>
      </c>
      <c r="G230" s="225"/>
      <c r="H230" s="225"/>
      <c r="I230" s="226"/>
      <c r="J230" s="227"/>
      <c r="K230" s="225"/>
      <c r="L230" s="225"/>
      <c r="M230" s="225"/>
      <c r="N230" s="225"/>
      <c r="O230" s="225"/>
      <c r="P230" s="225"/>
      <c r="Q230" s="225"/>
      <c r="R230" s="225"/>
    </row>
    <row r="231" spans="1:18" ht="24">
      <c r="A231" s="11"/>
      <c r="B231" s="68" t="s">
        <v>578</v>
      </c>
      <c r="C231" s="68" t="s">
        <v>583</v>
      </c>
      <c r="D231" s="228"/>
      <c r="E231" s="11"/>
      <c r="F231" s="11"/>
      <c r="G231" s="225"/>
      <c r="H231" s="225"/>
      <c r="I231" s="226"/>
      <c r="J231" s="227"/>
      <c r="K231" s="225"/>
      <c r="L231" s="225"/>
      <c r="M231" s="225"/>
      <c r="N231" s="225"/>
      <c r="O231" s="225"/>
      <c r="P231" s="225"/>
      <c r="Q231" s="225"/>
      <c r="R231" s="225"/>
    </row>
    <row r="232" spans="1:18" ht="24">
      <c r="A232" s="6"/>
      <c r="B232" s="190"/>
      <c r="C232" s="190" t="s">
        <v>584</v>
      </c>
      <c r="D232" s="271"/>
      <c r="E232" s="6"/>
      <c r="F232" s="6"/>
      <c r="G232" s="273"/>
      <c r="H232" s="273"/>
      <c r="I232" s="417"/>
      <c r="J232" s="420"/>
      <c r="K232" s="273"/>
      <c r="L232" s="273"/>
      <c r="M232" s="273"/>
      <c r="N232" s="273"/>
      <c r="O232" s="273"/>
      <c r="P232" s="273"/>
      <c r="Q232" s="273"/>
      <c r="R232" s="273"/>
    </row>
    <row r="233" spans="1:18" ht="24">
      <c r="A233" s="54"/>
      <c r="B233" s="274"/>
      <c r="C233" s="274"/>
      <c r="D233" s="276"/>
      <c r="E233" s="54"/>
      <c r="F233" s="54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</row>
    <row r="234" spans="1:18" ht="24">
      <c r="A234" s="49"/>
      <c r="B234" s="279"/>
      <c r="C234" s="279"/>
      <c r="D234" s="281"/>
      <c r="E234" s="49"/>
      <c r="F234" s="49"/>
      <c r="G234" s="282"/>
      <c r="H234" s="282"/>
      <c r="I234" s="282"/>
      <c r="J234" s="282"/>
      <c r="K234" s="282"/>
      <c r="L234" s="282"/>
      <c r="M234" s="282"/>
      <c r="N234" s="282"/>
      <c r="O234" s="282"/>
      <c r="P234" s="282"/>
      <c r="Q234" s="282"/>
      <c r="R234" s="282"/>
    </row>
    <row r="235" spans="1:18" ht="24">
      <c r="A235" s="9" t="s">
        <v>2</v>
      </c>
      <c r="B235" s="479" t="s">
        <v>4</v>
      </c>
      <c r="C235" s="479" t="s">
        <v>5</v>
      </c>
      <c r="D235" s="269" t="s">
        <v>6</v>
      </c>
      <c r="E235" s="9" t="s">
        <v>8</v>
      </c>
      <c r="F235" s="9" t="s">
        <v>10</v>
      </c>
      <c r="G235" s="475" t="s">
        <v>23</v>
      </c>
      <c r="H235" s="476"/>
      <c r="I235" s="476"/>
      <c r="J235" s="477" t="s">
        <v>278</v>
      </c>
      <c r="K235" s="476"/>
      <c r="L235" s="476"/>
      <c r="M235" s="476"/>
      <c r="N235" s="476"/>
      <c r="O235" s="476"/>
      <c r="P235" s="476"/>
      <c r="Q235" s="476"/>
      <c r="R235" s="478"/>
    </row>
    <row r="236" spans="1:18" ht="27">
      <c r="A236" s="10" t="s">
        <v>3</v>
      </c>
      <c r="B236" s="480"/>
      <c r="C236" s="480"/>
      <c r="D236" s="270" t="s">
        <v>7</v>
      </c>
      <c r="E236" s="10" t="s">
        <v>9</v>
      </c>
      <c r="F236" s="10" t="s">
        <v>9</v>
      </c>
      <c r="G236" s="195" t="s">
        <v>24</v>
      </c>
      <c r="H236" s="195" t="s">
        <v>12</v>
      </c>
      <c r="I236" s="352" t="s">
        <v>13</v>
      </c>
      <c r="J236" s="353" t="s">
        <v>14</v>
      </c>
      <c r="K236" s="195" t="s">
        <v>15</v>
      </c>
      <c r="L236" s="195" t="s">
        <v>16</v>
      </c>
      <c r="M236" s="195" t="s">
        <v>17</v>
      </c>
      <c r="N236" s="195" t="s">
        <v>18</v>
      </c>
      <c r="O236" s="195" t="s">
        <v>19</v>
      </c>
      <c r="P236" s="195" t="s">
        <v>20</v>
      </c>
      <c r="Q236" s="195" t="s">
        <v>21</v>
      </c>
      <c r="R236" s="195" t="s">
        <v>22</v>
      </c>
    </row>
    <row r="237" spans="1:18" ht="24">
      <c r="A237" s="11">
        <v>4</v>
      </c>
      <c r="B237" s="68" t="s">
        <v>845</v>
      </c>
      <c r="C237" s="68" t="s">
        <v>852</v>
      </c>
      <c r="D237" s="175">
        <v>1000000</v>
      </c>
      <c r="E237" s="27" t="s">
        <v>980</v>
      </c>
      <c r="F237" s="11" t="s">
        <v>33</v>
      </c>
      <c r="G237" s="225"/>
      <c r="H237" s="225"/>
      <c r="I237" s="226"/>
      <c r="J237" s="227"/>
      <c r="K237" s="225"/>
      <c r="L237" s="225"/>
      <c r="M237" s="225"/>
      <c r="N237" s="225"/>
      <c r="O237" s="225"/>
      <c r="P237" s="225"/>
      <c r="Q237" s="225"/>
      <c r="R237" s="225"/>
    </row>
    <row r="238" spans="1:18" ht="24">
      <c r="A238" s="11"/>
      <c r="B238" s="68" t="s">
        <v>844</v>
      </c>
      <c r="C238" s="68" t="s">
        <v>854</v>
      </c>
      <c r="D238" s="175"/>
      <c r="E238" s="27" t="s">
        <v>42</v>
      </c>
      <c r="F238" s="11"/>
      <c r="G238" s="225"/>
      <c r="H238" s="225"/>
      <c r="I238" s="226"/>
      <c r="J238" s="227"/>
      <c r="K238" s="225"/>
      <c r="L238" s="225"/>
      <c r="M238" s="225"/>
      <c r="N238" s="225"/>
      <c r="O238" s="225"/>
      <c r="P238" s="225"/>
      <c r="Q238" s="225"/>
      <c r="R238" s="225"/>
    </row>
    <row r="239" spans="1:18" ht="24">
      <c r="A239" s="6"/>
      <c r="B239" s="190"/>
      <c r="C239" s="190" t="s">
        <v>853</v>
      </c>
      <c r="D239" s="194"/>
      <c r="E239" s="6"/>
      <c r="F239" s="6"/>
      <c r="G239" s="273"/>
      <c r="H239" s="273"/>
      <c r="I239" s="417"/>
      <c r="J239" s="420"/>
      <c r="K239" s="273"/>
      <c r="L239" s="273"/>
      <c r="M239" s="273"/>
      <c r="N239" s="273"/>
      <c r="O239" s="273"/>
      <c r="P239" s="273"/>
      <c r="Q239" s="273"/>
      <c r="R239" s="273"/>
    </row>
    <row r="240" spans="1:18" ht="24">
      <c r="A240" s="11">
        <v>5</v>
      </c>
      <c r="B240" s="69" t="s">
        <v>846</v>
      </c>
      <c r="C240" s="69" t="s">
        <v>585</v>
      </c>
      <c r="D240" s="175">
        <v>100000</v>
      </c>
      <c r="E240" s="27" t="s">
        <v>980</v>
      </c>
      <c r="F240" s="11" t="s">
        <v>33</v>
      </c>
      <c r="G240" s="225"/>
      <c r="H240" s="225"/>
      <c r="I240" s="226"/>
      <c r="J240" s="227"/>
      <c r="K240" s="225"/>
      <c r="L240" s="225"/>
      <c r="M240" s="225"/>
      <c r="N240" s="225"/>
      <c r="O240" s="225"/>
      <c r="P240" s="225"/>
      <c r="Q240" s="225"/>
      <c r="R240" s="225"/>
    </row>
    <row r="241" spans="1:18" ht="24">
      <c r="A241" s="11"/>
      <c r="B241" s="68" t="s">
        <v>848</v>
      </c>
      <c r="C241" s="68" t="s">
        <v>586</v>
      </c>
      <c r="D241" s="175"/>
      <c r="E241" s="27" t="s">
        <v>42</v>
      </c>
      <c r="F241" s="11"/>
      <c r="G241" s="225"/>
      <c r="H241" s="225"/>
      <c r="I241" s="226"/>
      <c r="J241" s="227"/>
      <c r="K241" s="225"/>
      <c r="L241" s="225"/>
      <c r="M241" s="225"/>
      <c r="N241" s="225"/>
      <c r="O241" s="225"/>
      <c r="P241" s="225"/>
      <c r="Q241" s="225"/>
      <c r="R241" s="225"/>
    </row>
    <row r="242" spans="1:18" ht="24">
      <c r="A242" s="6"/>
      <c r="B242" s="190" t="s">
        <v>847</v>
      </c>
      <c r="C242" s="190"/>
      <c r="D242" s="194"/>
      <c r="E242" s="6"/>
      <c r="F242" s="6"/>
      <c r="G242" s="273"/>
      <c r="H242" s="273"/>
      <c r="I242" s="417"/>
      <c r="J242" s="420"/>
      <c r="K242" s="273"/>
      <c r="L242" s="273"/>
      <c r="M242" s="273"/>
      <c r="N242" s="273"/>
      <c r="O242" s="273"/>
      <c r="P242" s="273"/>
      <c r="Q242" s="273"/>
      <c r="R242" s="273"/>
    </row>
    <row r="243" spans="1:18" ht="24">
      <c r="A243" s="11">
        <v>6</v>
      </c>
      <c r="B243" s="69" t="s">
        <v>587</v>
      </c>
      <c r="C243" s="68" t="s">
        <v>589</v>
      </c>
      <c r="D243" s="175">
        <v>250000</v>
      </c>
      <c r="E243" s="27" t="s">
        <v>980</v>
      </c>
      <c r="F243" s="11" t="s">
        <v>33</v>
      </c>
      <c r="G243" s="225"/>
      <c r="H243" s="225"/>
      <c r="I243" s="226"/>
      <c r="J243" s="227"/>
      <c r="K243" s="225"/>
      <c r="L243" s="225"/>
      <c r="M243" s="225"/>
      <c r="N243" s="225"/>
      <c r="O243" s="225"/>
      <c r="P243" s="225"/>
      <c r="Q243" s="225"/>
      <c r="R243" s="225"/>
    </row>
    <row r="244" spans="1:18" ht="24">
      <c r="A244" s="11"/>
      <c r="B244" s="68" t="s">
        <v>588</v>
      </c>
      <c r="C244" s="68" t="s">
        <v>590</v>
      </c>
      <c r="D244" s="175"/>
      <c r="E244" s="27" t="s">
        <v>42</v>
      </c>
      <c r="F244" s="11"/>
      <c r="G244" s="225"/>
      <c r="H244" s="225"/>
      <c r="I244" s="226"/>
      <c r="J244" s="227"/>
      <c r="K244" s="225"/>
      <c r="L244" s="225"/>
      <c r="M244" s="225"/>
      <c r="N244" s="225"/>
      <c r="O244" s="225"/>
      <c r="P244" s="225"/>
      <c r="Q244" s="225"/>
      <c r="R244" s="225"/>
    </row>
    <row r="245" spans="1:18" ht="24">
      <c r="A245" s="6"/>
      <c r="B245" s="190"/>
      <c r="C245" s="190"/>
      <c r="D245" s="194"/>
      <c r="E245" s="6"/>
      <c r="F245" s="6"/>
      <c r="G245" s="273"/>
      <c r="H245" s="273"/>
      <c r="I245" s="417"/>
      <c r="J245" s="420"/>
      <c r="K245" s="273"/>
      <c r="L245" s="273"/>
      <c r="M245" s="273"/>
      <c r="N245" s="273"/>
      <c r="O245" s="273"/>
      <c r="P245" s="273"/>
      <c r="Q245" s="273"/>
      <c r="R245" s="273"/>
    </row>
    <row r="246" spans="1:18" ht="24">
      <c r="A246" s="11">
        <v>7</v>
      </c>
      <c r="B246" s="69" t="s">
        <v>591</v>
      </c>
      <c r="C246" s="69" t="s">
        <v>593</v>
      </c>
      <c r="D246" s="175">
        <v>500000</v>
      </c>
      <c r="E246" s="11" t="s">
        <v>981</v>
      </c>
      <c r="F246" s="11" t="s">
        <v>33</v>
      </c>
      <c r="G246" s="225"/>
      <c r="H246" s="225"/>
      <c r="I246" s="226"/>
      <c r="J246" s="227"/>
      <c r="K246" s="225"/>
      <c r="L246" s="225"/>
      <c r="M246" s="225"/>
      <c r="N246" s="225"/>
      <c r="O246" s="225"/>
      <c r="P246" s="225"/>
      <c r="Q246" s="225"/>
      <c r="R246" s="225"/>
    </row>
    <row r="247" spans="1:18" ht="24">
      <c r="A247" s="11"/>
      <c r="B247" s="68" t="s">
        <v>592</v>
      </c>
      <c r="C247" s="68" t="s">
        <v>594</v>
      </c>
      <c r="D247" s="175"/>
      <c r="E247" s="11" t="s">
        <v>26</v>
      </c>
      <c r="F247" s="11"/>
      <c r="G247" s="225"/>
      <c r="H247" s="225"/>
      <c r="I247" s="226"/>
      <c r="J247" s="227"/>
      <c r="K247" s="225"/>
      <c r="L247" s="225"/>
      <c r="M247" s="225"/>
      <c r="N247" s="225"/>
      <c r="O247" s="225"/>
      <c r="P247" s="225"/>
      <c r="Q247" s="225"/>
      <c r="R247" s="225"/>
    </row>
    <row r="248" spans="1:18" ht="24">
      <c r="A248" s="6"/>
      <c r="B248" s="190"/>
      <c r="C248" s="190"/>
      <c r="D248" s="194"/>
      <c r="E248" s="6"/>
      <c r="F248" s="6"/>
      <c r="G248" s="273"/>
      <c r="H248" s="273"/>
      <c r="I248" s="417"/>
      <c r="J248" s="420"/>
      <c r="K248" s="273"/>
      <c r="L248" s="273"/>
      <c r="M248" s="273"/>
      <c r="N248" s="273"/>
      <c r="O248" s="273"/>
      <c r="P248" s="273"/>
      <c r="Q248" s="273"/>
      <c r="R248" s="273"/>
    </row>
    <row r="249" spans="1:18" ht="24">
      <c r="A249" s="11">
        <v>8</v>
      </c>
      <c r="B249" s="69" t="s">
        <v>849</v>
      </c>
      <c r="C249" s="68" t="s">
        <v>856</v>
      </c>
      <c r="D249" s="175">
        <v>5000000</v>
      </c>
      <c r="E249" s="11" t="s">
        <v>948</v>
      </c>
      <c r="F249" s="11" t="s">
        <v>33</v>
      </c>
      <c r="G249" s="225"/>
      <c r="H249" s="225"/>
      <c r="I249" s="226"/>
      <c r="J249" s="227"/>
      <c r="K249" s="225"/>
      <c r="L249" s="225"/>
      <c r="M249" s="225"/>
      <c r="N249" s="225"/>
      <c r="O249" s="225"/>
      <c r="P249" s="225"/>
      <c r="Q249" s="225"/>
      <c r="R249" s="225"/>
    </row>
    <row r="250" spans="1:18" ht="24">
      <c r="A250" s="11"/>
      <c r="B250" s="68" t="s">
        <v>851</v>
      </c>
      <c r="C250" s="68" t="s">
        <v>855</v>
      </c>
      <c r="D250" s="228"/>
      <c r="E250" s="11"/>
      <c r="F250" s="11"/>
      <c r="G250" s="225"/>
      <c r="H250" s="225"/>
      <c r="I250" s="226"/>
      <c r="J250" s="227"/>
      <c r="K250" s="225"/>
      <c r="L250" s="225"/>
      <c r="M250" s="225"/>
      <c r="N250" s="225"/>
      <c r="O250" s="225"/>
      <c r="P250" s="225"/>
      <c r="Q250" s="225"/>
      <c r="R250" s="225"/>
    </row>
    <row r="251" spans="1:18" ht="24">
      <c r="A251" s="6"/>
      <c r="B251" s="190" t="s">
        <v>850</v>
      </c>
      <c r="C251" s="190"/>
      <c r="D251" s="271"/>
      <c r="E251" s="6"/>
      <c r="F251" s="6"/>
      <c r="G251" s="273"/>
      <c r="H251" s="273"/>
      <c r="I251" s="417"/>
      <c r="J251" s="420"/>
      <c r="K251" s="273"/>
      <c r="L251" s="273"/>
      <c r="M251" s="273"/>
      <c r="N251" s="273"/>
      <c r="O251" s="273"/>
      <c r="P251" s="273"/>
      <c r="Q251" s="273"/>
      <c r="R251" s="273"/>
    </row>
    <row r="252" spans="1:18" ht="24">
      <c r="A252" s="54"/>
      <c r="B252" s="302"/>
      <c r="C252" s="303"/>
      <c r="D252" s="276"/>
      <c r="E252" s="54"/>
      <c r="F252" s="54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24">
      <c r="A253" s="9" t="s">
        <v>2</v>
      </c>
      <c r="B253" s="479" t="s">
        <v>4</v>
      </c>
      <c r="C253" s="479" t="s">
        <v>5</v>
      </c>
      <c r="D253" s="269" t="s">
        <v>6</v>
      </c>
      <c r="E253" s="9" t="s">
        <v>8</v>
      </c>
      <c r="F253" s="9" t="s">
        <v>10</v>
      </c>
      <c r="G253" s="475" t="s">
        <v>23</v>
      </c>
      <c r="H253" s="476"/>
      <c r="I253" s="476"/>
      <c r="J253" s="477" t="s">
        <v>278</v>
      </c>
      <c r="K253" s="476"/>
      <c r="L253" s="476"/>
      <c r="M253" s="476"/>
      <c r="N253" s="476"/>
      <c r="O253" s="476"/>
      <c r="P253" s="476"/>
      <c r="Q253" s="476"/>
      <c r="R253" s="478"/>
    </row>
    <row r="254" spans="1:18" ht="27">
      <c r="A254" s="10" t="s">
        <v>3</v>
      </c>
      <c r="B254" s="480"/>
      <c r="C254" s="480"/>
      <c r="D254" s="270" t="s">
        <v>7</v>
      </c>
      <c r="E254" s="10" t="s">
        <v>9</v>
      </c>
      <c r="F254" s="10" t="s">
        <v>9</v>
      </c>
      <c r="G254" s="195" t="s">
        <v>24</v>
      </c>
      <c r="H254" s="195" t="s">
        <v>12</v>
      </c>
      <c r="I254" s="352" t="s">
        <v>13</v>
      </c>
      <c r="J254" s="353" t="s">
        <v>14</v>
      </c>
      <c r="K254" s="195" t="s">
        <v>15</v>
      </c>
      <c r="L254" s="195" t="s">
        <v>16</v>
      </c>
      <c r="M254" s="195" t="s">
        <v>17</v>
      </c>
      <c r="N254" s="195" t="s">
        <v>18</v>
      </c>
      <c r="O254" s="195" t="s">
        <v>19</v>
      </c>
      <c r="P254" s="195" t="s">
        <v>20</v>
      </c>
      <c r="Q254" s="195" t="s">
        <v>21</v>
      </c>
      <c r="R254" s="195" t="s">
        <v>22</v>
      </c>
    </row>
    <row r="255" spans="1:18" ht="24">
      <c r="A255" s="11">
        <v>9</v>
      </c>
      <c r="B255" s="68" t="s">
        <v>595</v>
      </c>
      <c r="C255" s="68" t="s">
        <v>598</v>
      </c>
      <c r="D255" s="175">
        <v>200000</v>
      </c>
      <c r="E255" s="11" t="s">
        <v>982</v>
      </c>
      <c r="F255" s="11" t="s">
        <v>33</v>
      </c>
      <c r="G255" s="225"/>
      <c r="H255" s="225"/>
      <c r="I255" s="226"/>
      <c r="J255" s="227"/>
      <c r="K255" s="225"/>
      <c r="L255" s="225"/>
      <c r="M255" s="225"/>
      <c r="N255" s="225"/>
      <c r="O255" s="225"/>
      <c r="P255" s="225"/>
      <c r="Q255" s="225"/>
      <c r="R255" s="225"/>
    </row>
    <row r="256" spans="1:18" ht="24">
      <c r="A256" s="11"/>
      <c r="B256" s="68" t="s">
        <v>596</v>
      </c>
      <c r="C256" s="68" t="s">
        <v>599</v>
      </c>
      <c r="D256" s="175"/>
      <c r="E256" s="11" t="s">
        <v>26</v>
      </c>
      <c r="F256" s="11"/>
      <c r="G256" s="225"/>
      <c r="H256" s="225"/>
      <c r="I256" s="226"/>
      <c r="J256" s="227"/>
      <c r="K256" s="225"/>
      <c r="L256" s="225"/>
      <c r="M256" s="225"/>
      <c r="N256" s="225"/>
      <c r="O256" s="225"/>
      <c r="P256" s="225"/>
      <c r="Q256" s="225"/>
      <c r="R256" s="225"/>
    </row>
    <row r="257" spans="1:18" ht="24">
      <c r="A257" s="6"/>
      <c r="B257" s="190" t="s">
        <v>597</v>
      </c>
      <c r="C257" s="190" t="s">
        <v>224</v>
      </c>
      <c r="D257" s="194"/>
      <c r="E257" s="6"/>
      <c r="F257" s="6"/>
      <c r="G257" s="273"/>
      <c r="H257" s="273"/>
      <c r="I257" s="417"/>
      <c r="J257" s="420"/>
      <c r="K257" s="273"/>
      <c r="L257" s="273"/>
      <c r="M257" s="273"/>
      <c r="N257" s="273"/>
      <c r="O257" s="273"/>
      <c r="P257" s="273"/>
      <c r="Q257" s="273"/>
      <c r="R257" s="273"/>
    </row>
    <row r="258" spans="1:18" ht="24">
      <c r="A258" s="11">
        <v>10</v>
      </c>
      <c r="B258" s="69" t="s">
        <v>600</v>
      </c>
      <c r="C258" s="69" t="s">
        <v>602</v>
      </c>
      <c r="D258" s="175">
        <v>300000</v>
      </c>
      <c r="E258" s="11" t="s">
        <v>992</v>
      </c>
      <c r="F258" s="11" t="s">
        <v>37</v>
      </c>
      <c r="G258" s="367"/>
      <c r="H258" s="367"/>
      <c r="I258" s="433"/>
      <c r="J258" s="435"/>
      <c r="K258" s="367"/>
      <c r="L258" s="367"/>
      <c r="M258" s="367"/>
      <c r="N258" s="367"/>
      <c r="O258" s="367"/>
      <c r="P258" s="367"/>
      <c r="Q258" s="367"/>
      <c r="R258" s="367"/>
    </row>
    <row r="259" spans="1:18" ht="24">
      <c r="A259" s="11"/>
      <c r="B259" s="68" t="s">
        <v>601</v>
      </c>
      <c r="C259" s="68"/>
      <c r="D259" s="175"/>
      <c r="E259" s="11"/>
      <c r="F259" s="11"/>
      <c r="G259" s="367"/>
      <c r="H259" s="367"/>
      <c r="I259" s="433"/>
      <c r="J259" s="435"/>
      <c r="K259" s="367"/>
      <c r="L259" s="367"/>
      <c r="M259" s="367"/>
      <c r="N259" s="367"/>
      <c r="O259" s="367"/>
      <c r="P259" s="367"/>
      <c r="Q259" s="367"/>
      <c r="R259" s="367"/>
    </row>
    <row r="260" spans="1:18" ht="24">
      <c r="A260" s="6"/>
      <c r="B260" s="190"/>
      <c r="C260" s="190"/>
      <c r="D260" s="194"/>
      <c r="E260" s="6"/>
      <c r="F260" s="6"/>
      <c r="G260" s="368"/>
      <c r="H260" s="368"/>
      <c r="I260" s="434"/>
      <c r="J260" s="436"/>
      <c r="K260" s="368"/>
      <c r="L260" s="368"/>
      <c r="M260" s="368"/>
      <c r="N260" s="368"/>
      <c r="O260" s="368"/>
      <c r="P260" s="368"/>
      <c r="Q260" s="368"/>
      <c r="R260" s="368"/>
    </row>
    <row r="261" spans="1:18" ht="24">
      <c r="A261" s="11">
        <v>11</v>
      </c>
      <c r="B261" s="69" t="s">
        <v>603</v>
      </c>
      <c r="C261" s="68" t="s">
        <v>604</v>
      </c>
      <c r="D261" s="175">
        <v>300000</v>
      </c>
      <c r="E261" s="5" t="s">
        <v>963</v>
      </c>
      <c r="F261" s="11" t="s">
        <v>27</v>
      </c>
      <c r="G261" s="225"/>
      <c r="H261" s="225"/>
      <c r="I261" s="226"/>
      <c r="J261" s="227"/>
      <c r="K261" s="225"/>
      <c r="L261" s="225"/>
      <c r="M261" s="225"/>
      <c r="N261" s="225"/>
      <c r="O261" s="225"/>
      <c r="P261" s="225"/>
      <c r="Q261" s="225"/>
      <c r="R261" s="225"/>
    </row>
    <row r="262" spans="1:18" ht="24">
      <c r="A262" s="11"/>
      <c r="B262" s="68" t="s">
        <v>28</v>
      </c>
      <c r="C262" s="68" t="s">
        <v>605</v>
      </c>
      <c r="D262" s="175"/>
      <c r="E262" s="11" t="s">
        <v>26</v>
      </c>
      <c r="F262" s="11"/>
      <c r="G262" s="225"/>
      <c r="H262" s="225"/>
      <c r="I262" s="226"/>
      <c r="J262" s="227"/>
      <c r="K262" s="225"/>
      <c r="L262" s="225"/>
      <c r="M262" s="225"/>
      <c r="N262" s="225"/>
      <c r="O262" s="225"/>
      <c r="P262" s="225"/>
      <c r="Q262" s="225"/>
      <c r="R262" s="225"/>
    </row>
    <row r="263" spans="1:18" ht="24">
      <c r="A263" s="6"/>
      <c r="B263" s="190"/>
      <c r="C263" s="190"/>
      <c r="D263" s="194"/>
      <c r="E263" s="4"/>
      <c r="F263" s="6"/>
      <c r="G263" s="273"/>
      <c r="H263" s="273"/>
      <c r="I263" s="417"/>
      <c r="J263" s="420"/>
      <c r="K263" s="273"/>
      <c r="L263" s="273"/>
      <c r="M263" s="273"/>
      <c r="N263" s="273"/>
      <c r="O263" s="273"/>
      <c r="P263" s="273"/>
      <c r="Q263" s="273"/>
      <c r="R263" s="273"/>
    </row>
    <row r="264" spans="1:18" ht="24">
      <c r="A264" s="11">
        <v>12</v>
      </c>
      <c r="B264" s="69" t="s">
        <v>606</v>
      </c>
      <c r="C264" s="69" t="s">
        <v>608</v>
      </c>
      <c r="D264" s="175">
        <v>900000</v>
      </c>
      <c r="E264" s="5" t="s">
        <v>963</v>
      </c>
      <c r="F264" s="11" t="s">
        <v>80</v>
      </c>
      <c r="G264" s="225"/>
      <c r="H264" s="225"/>
      <c r="I264" s="226"/>
      <c r="J264" s="227"/>
      <c r="K264" s="225"/>
      <c r="L264" s="225"/>
      <c r="M264" s="225"/>
      <c r="N264" s="225"/>
      <c r="O264" s="225"/>
      <c r="P264" s="225"/>
      <c r="Q264" s="225"/>
      <c r="R264" s="225"/>
    </row>
    <row r="265" spans="1:18" ht="24">
      <c r="A265" s="11"/>
      <c r="B265" s="68" t="s">
        <v>818</v>
      </c>
      <c r="C265" s="68" t="s">
        <v>607</v>
      </c>
      <c r="D265" s="175"/>
      <c r="E265" s="11" t="s">
        <v>26</v>
      </c>
      <c r="F265" s="11"/>
      <c r="G265" s="225"/>
      <c r="H265" s="225"/>
      <c r="I265" s="226"/>
      <c r="J265" s="227"/>
      <c r="K265" s="225"/>
      <c r="L265" s="225"/>
      <c r="M265" s="225"/>
      <c r="N265" s="225"/>
      <c r="O265" s="225"/>
      <c r="P265" s="225"/>
      <c r="Q265" s="225"/>
      <c r="R265" s="225"/>
    </row>
    <row r="266" spans="1:18" ht="24">
      <c r="A266" s="6"/>
      <c r="B266" s="190" t="s">
        <v>817</v>
      </c>
      <c r="C266" s="190"/>
      <c r="D266" s="194"/>
      <c r="E266" s="4"/>
      <c r="F266" s="6"/>
      <c r="G266" s="273"/>
      <c r="H266" s="273"/>
      <c r="I266" s="417"/>
      <c r="J266" s="420"/>
      <c r="K266" s="273"/>
      <c r="L266" s="273"/>
      <c r="M266" s="273"/>
      <c r="N266" s="273"/>
      <c r="O266" s="273"/>
      <c r="P266" s="273"/>
      <c r="Q266" s="273"/>
      <c r="R266" s="273"/>
    </row>
    <row r="267" spans="3:4" ht="24.75" thickBot="1">
      <c r="C267" s="167" t="s">
        <v>88</v>
      </c>
      <c r="D267" s="406">
        <f>SUM(D223:D266)</f>
        <v>10565000</v>
      </c>
    </row>
    <row r="268" spans="3:4" ht="25.5" thickBot="1" thickTop="1">
      <c r="C268" s="167" t="s">
        <v>89</v>
      </c>
      <c r="D268" s="407">
        <f>D197+D211+D267</f>
        <v>46298000</v>
      </c>
    </row>
    <row r="269" ht="24.75" thickTop="1"/>
  </sheetData>
  <sheetProtection/>
  <mergeCells count="63">
    <mergeCell ref="B253:B254"/>
    <mergeCell ref="C253:C254"/>
    <mergeCell ref="G253:I253"/>
    <mergeCell ref="J253:R253"/>
    <mergeCell ref="G91:I91"/>
    <mergeCell ref="J91:R91"/>
    <mergeCell ref="B235:B236"/>
    <mergeCell ref="C235:C236"/>
    <mergeCell ref="G235:I235"/>
    <mergeCell ref="J235:R235"/>
    <mergeCell ref="A4:R4"/>
    <mergeCell ref="G19:I19"/>
    <mergeCell ref="J19:R19"/>
    <mergeCell ref="B19:B20"/>
    <mergeCell ref="B73:B74"/>
    <mergeCell ref="C73:C74"/>
    <mergeCell ref="G73:I73"/>
    <mergeCell ref="J73:R73"/>
    <mergeCell ref="C19:C20"/>
    <mergeCell ref="A1:R1"/>
    <mergeCell ref="A2:R2"/>
    <mergeCell ref="B37:B38"/>
    <mergeCell ref="C37:C38"/>
    <mergeCell ref="G37:I37"/>
    <mergeCell ref="J37:R37"/>
    <mergeCell ref="B7:B8"/>
    <mergeCell ref="C7:C8"/>
    <mergeCell ref="G7:I7"/>
    <mergeCell ref="J7:R7"/>
    <mergeCell ref="B202:B203"/>
    <mergeCell ref="C202:C203"/>
    <mergeCell ref="G202:I202"/>
    <mergeCell ref="J202:R202"/>
    <mergeCell ref="B221:B222"/>
    <mergeCell ref="C221:C222"/>
    <mergeCell ref="G221:I221"/>
    <mergeCell ref="J221:R221"/>
    <mergeCell ref="G163:I163"/>
    <mergeCell ref="J163:R163"/>
    <mergeCell ref="B145:B146"/>
    <mergeCell ref="C145:C146"/>
    <mergeCell ref="G145:I145"/>
    <mergeCell ref="J145:R145"/>
    <mergeCell ref="B181:B182"/>
    <mergeCell ref="C181:C182"/>
    <mergeCell ref="G181:I181"/>
    <mergeCell ref="J181:R181"/>
    <mergeCell ref="B127:B128"/>
    <mergeCell ref="C127:C128"/>
    <mergeCell ref="G127:I127"/>
    <mergeCell ref="J127:R127"/>
    <mergeCell ref="B163:B164"/>
    <mergeCell ref="C163:C164"/>
    <mergeCell ref="B109:B110"/>
    <mergeCell ref="C109:C110"/>
    <mergeCell ref="G109:I109"/>
    <mergeCell ref="J109:R109"/>
    <mergeCell ref="B55:B56"/>
    <mergeCell ref="C55:C56"/>
    <mergeCell ref="G55:I55"/>
    <mergeCell ref="J55:R55"/>
    <mergeCell ref="B91:B92"/>
    <mergeCell ref="C91:C92"/>
  </mergeCells>
  <printOptions/>
  <pageMargins left="0.1968503937007874" right="0.1968503937007874" top="0.9448818897637796" bottom="1.0236220472440944" header="0.1968503937007874" footer="0.6299212598425197"/>
  <pageSetup horizontalDpi="600" verticalDpi="600" orientation="landscape" paperSize="9" r:id="rId2"/>
  <headerFooter scaleWithDoc="0" alignWithMargins="0">
    <oddFooter>&amp;L&amp;"PS Pimpdeed III,ตัวหนา"&amp;14&amp;K00-025แผนการดำเนินงาน ประจำปีงบประมาณ พ.ศ.2559&amp;R&amp;"PS Pimpdeed III,ตัวหนา"&amp;14&amp;K00-019เทศบาลตำบลบ้านเป็ด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2"/>
  <sheetViews>
    <sheetView view="pageLayout" zoomScaleNormal="110" workbookViewId="0" topLeftCell="A133">
      <selection activeCell="C144" sqref="C144"/>
    </sheetView>
  </sheetViews>
  <sheetFormatPr defaultColWidth="9.140625" defaultRowHeight="15"/>
  <cols>
    <col min="1" max="1" width="4.421875" style="7" customWidth="1"/>
    <col min="2" max="2" width="26.8515625" style="268" customWidth="1"/>
    <col min="3" max="3" width="31.421875" style="268" customWidth="1"/>
    <col min="4" max="4" width="10.421875" style="7" customWidth="1"/>
    <col min="5" max="5" width="10.7109375" style="1" customWidth="1"/>
    <col min="6" max="6" width="11.421875" style="1" customWidth="1"/>
    <col min="7" max="18" width="3.140625" style="1" customWidth="1"/>
    <col min="19" max="16384" width="9.00390625" style="1" customWidth="1"/>
  </cols>
  <sheetData>
    <row r="1" spans="1:18" ht="24">
      <c r="A1" s="474" t="s">
        <v>277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 ht="24">
      <c r="A2" s="474" t="s">
        <v>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</row>
    <row r="3" spans="1:18" ht="24">
      <c r="A3" s="301"/>
      <c r="B3" s="136"/>
      <c r="C3" s="136"/>
      <c r="D3" s="30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ht="24">
      <c r="A4" s="486" t="s">
        <v>225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</row>
    <row r="5" ht="24">
      <c r="B5" s="268" t="s">
        <v>90</v>
      </c>
    </row>
    <row r="6" spans="1:18" ht="24">
      <c r="A6" s="9" t="s">
        <v>2</v>
      </c>
      <c r="B6" s="479" t="s">
        <v>4</v>
      </c>
      <c r="C6" s="479" t="s">
        <v>5</v>
      </c>
      <c r="D6" s="150" t="s">
        <v>6</v>
      </c>
      <c r="E6" s="9" t="s">
        <v>8</v>
      </c>
      <c r="F6" s="9" t="s">
        <v>10</v>
      </c>
      <c r="G6" s="475" t="s">
        <v>23</v>
      </c>
      <c r="H6" s="476"/>
      <c r="I6" s="476"/>
      <c r="J6" s="477" t="s">
        <v>278</v>
      </c>
      <c r="K6" s="476"/>
      <c r="L6" s="476"/>
      <c r="M6" s="476"/>
      <c r="N6" s="476"/>
      <c r="O6" s="476"/>
      <c r="P6" s="476"/>
      <c r="Q6" s="476"/>
      <c r="R6" s="478"/>
    </row>
    <row r="7" spans="1:18" ht="27">
      <c r="A7" s="10" t="s">
        <v>3</v>
      </c>
      <c r="B7" s="480"/>
      <c r="C7" s="480"/>
      <c r="D7" s="151" t="s">
        <v>7</v>
      </c>
      <c r="E7" s="10" t="s">
        <v>9</v>
      </c>
      <c r="F7" s="10" t="s">
        <v>9</v>
      </c>
      <c r="G7" s="366" t="s">
        <v>24</v>
      </c>
      <c r="H7" s="366" t="s">
        <v>12</v>
      </c>
      <c r="I7" s="437" t="s">
        <v>13</v>
      </c>
      <c r="J7" s="440" t="s">
        <v>14</v>
      </c>
      <c r="K7" s="366" t="s">
        <v>15</v>
      </c>
      <c r="L7" s="366" t="s">
        <v>16</v>
      </c>
      <c r="M7" s="366" t="s">
        <v>17</v>
      </c>
      <c r="N7" s="366" t="s">
        <v>18</v>
      </c>
      <c r="O7" s="366" t="s">
        <v>19</v>
      </c>
      <c r="P7" s="366" t="s">
        <v>20</v>
      </c>
      <c r="Q7" s="366" t="s">
        <v>21</v>
      </c>
      <c r="R7" s="366" t="s">
        <v>22</v>
      </c>
    </row>
    <row r="8" spans="1:18" ht="24">
      <c r="A8" s="5">
        <v>1</v>
      </c>
      <c r="B8" s="182" t="s">
        <v>857</v>
      </c>
      <c r="C8" s="182" t="s">
        <v>226</v>
      </c>
      <c r="D8" s="198">
        <v>500000</v>
      </c>
      <c r="E8" s="166" t="s">
        <v>209</v>
      </c>
      <c r="F8" s="5" t="s">
        <v>33</v>
      </c>
      <c r="G8" s="306"/>
      <c r="H8" s="306"/>
      <c r="I8" s="438"/>
      <c r="J8" s="441"/>
      <c r="K8" s="306"/>
      <c r="L8" s="306"/>
      <c r="M8" s="306"/>
      <c r="N8" s="306"/>
      <c r="O8" s="306"/>
      <c r="P8" s="306"/>
      <c r="Q8" s="306"/>
      <c r="R8" s="306"/>
    </row>
    <row r="9" spans="1:18" ht="24">
      <c r="A9" s="11"/>
      <c r="B9" s="68" t="s">
        <v>47</v>
      </c>
      <c r="C9" s="68" t="s">
        <v>47</v>
      </c>
      <c r="D9" s="155"/>
      <c r="E9" s="27" t="s">
        <v>48</v>
      </c>
      <c r="F9" s="11"/>
      <c r="G9" s="70"/>
      <c r="H9" s="70"/>
      <c r="I9" s="439"/>
      <c r="J9" s="442"/>
      <c r="K9" s="70"/>
      <c r="L9" s="70"/>
      <c r="M9" s="70"/>
      <c r="N9" s="70"/>
      <c r="O9" s="70"/>
      <c r="P9" s="70"/>
      <c r="Q9" s="70"/>
      <c r="R9" s="70"/>
    </row>
    <row r="10" spans="1:18" ht="24">
      <c r="A10" s="6"/>
      <c r="B10" s="183"/>
      <c r="C10" s="183"/>
      <c r="D10" s="309"/>
      <c r="E10" s="32"/>
      <c r="F10" s="6"/>
      <c r="G10" s="4"/>
      <c r="H10" s="4"/>
      <c r="I10" s="129"/>
      <c r="J10" s="133"/>
      <c r="K10" s="4"/>
      <c r="L10" s="4"/>
      <c r="M10" s="4"/>
      <c r="N10" s="4"/>
      <c r="O10" s="4"/>
      <c r="P10" s="4"/>
      <c r="Q10" s="4"/>
      <c r="R10" s="4"/>
    </row>
    <row r="11" spans="1:18" ht="24">
      <c r="A11" s="5">
        <v>2</v>
      </c>
      <c r="B11" s="307" t="s">
        <v>609</v>
      </c>
      <c r="C11" s="182" t="s">
        <v>610</v>
      </c>
      <c r="D11" s="262">
        <v>1857540</v>
      </c>
      <c r="E11" s="166" t="s">
        <v>983</v>
      </c>
      <c r="F11" s="5" t="s">
        <v>33</v>
      </c>
      <c r="G11" s="3"/>
      <c r="H11" s="3"/>
      <c r="I11" s="128"/>
      <c r="J11" s="131"/>
      <c r="K11" s="3"/>
      <c r="L11" s="3"/>
      <c r="M11" s="3"/>
      <c r="N11" s="3"/>
      <c r="O11" s="3"/>
      <c r="P11" s="3"/>
      <c r="Q11" s="3"/>
      <c r="R11" s="3"/>
    </row>
    <row r="12" spans="1:18" ht="24">
      <c r="A12" s="11"/>
      <c r="B12" s="178"/>
      <c r="C12" s="69" t="s">
        <v>611</v>
      </c>
      <c r="D12" s="369"/>
      <c r="E12" s="27" t="s">
        <v>48</v>
      </c>
      <c r="F12" s="11"/>
      <c r="G12" s="8"/>
      <c r="H12" s="8"/>
      <c r="I12" s="51"/>
      <c r="J12" s="132"/>
      <c r="K12" s="8"/>
      <c r="L12" s="8"/>
      <c r="M12" s="8"/>
      <c r="N12" s="8"/>
      <c r="O12" s="8"/>
      <c r="P12" s="8"/>
      <c r="Q12" s="8"/>
      <c r="R12" s="8"/>
    </row>
    <row r="13" spans="1:18" ht="24">
      <c r="A13" s="6"/>
      <c r="B13" s="183"/>
      <c r="C13" s="284"/>
      <c r="D13" s="310"/>
      <c r="E13" s="32"/>
      <c r="F13" s="6"/>
      <c r="G13" s="4"/>
      <c r="H13" s="4"/>
      <c r="I13" s="129"/>
      <c r="J13" s="133"/>
      <c r="K13" s="4"/>
      <c r="L13" s="4"/>
      <c r="M13" s="4"/>
      <c r="N13" s="4"/>
      <c r="O13" s="4"/>
      <c r="P13" s="4"/>
      <c r="Q13" s="4"/>
      <c r="R13" s="4"/>
    </row>
    <row r="14" spans="1:18" ht="24">
      <c r="A14" s="11">
        <v>3</v>
      </c>
      <c r="B14" s="178" t="s">
        <v>227</v>
      </c>
      <c r="C14" s="68" t="s">
        <v>613</v>
      </c>
      <c r="D14" s="228">
        <v>2500000</v>
      </c>
      <c r="E14" s="11" t="s">
        <v>983</v>
      </c>
      <c r="F14" s="11" t="s">
        <v>33</v>
      </c>
      <c r="G14" s="8"/>
      <c r="H14" s="8"/>
      <c r="I14" s="51"/>
      <c r="J14" s="132"/>
      <c r="K14" s="8"/>
      <c r="L14" s="8"/>
      <c r="M14" s="8"/>
      <c r="N14" s="8"/>
      <c r="O14" s="8"/>
      <c r="P14" s="8"/>
      <c r="Q14" s="8"/>
      <c r="R14" s="8"/>
    </row>
    <row r="15" spans="1:18" ht="24">
      <c r="A15" s="11"/>
      <c r="B15" s="178" t="s">
        <v>612</v>
      </c>
      <c r="C15" s="178" t="s">
        <v>861</v>
      </c>
      <c r="D15" s="11"/>
      <c r="E15" s="8" t="s">
        <v>48</v>
      </c>
      <c r="F15" s="11"/>
      <c r="G15" s="8"/>
      <c r="H15" s="8"/>
      <c r="I15" s="51"/>
      <c r="J15" s="132"/>
      <c r="K15" s="8"/>
      <c r="L15" s="8"/>
      <c r="M15" s="8"/>
      <c r="N15" s="8"/>
      <c r="O15" s="8"/>
      <c r="P15" s="8"/>
      <c r="Q15" s="8"/>
      <c r="R15" s="8"/>
    </row>
    <row r="16" spans="1:18" ht="24">
      <c r="A16" s="11"/>
      <c r="B16" s="178"/>
      <c r="C16" s="178" t="s">
        <v>860</v>
      </c>
      <c r="D16" s="305"/>
      <c r="E16" s="11"/>
      <c r="F16" s="11"/>
      <c r="G16" s="8"/>
      <c r="H16" s="8"/>
      <c r="I16" s="51"/>
      <c r="J16" s="132"/>
      <c r="K16" s="8"/>
      <c r="L16" s="8"/>
      <c r="M16" s="8"/>
      <c r="N16" s="8"/>
      <c r="O16" s="8"/>
      <c r="P16" s="8"/>
      <c r="Q16" s="8"/>
      <c r="R16" s="8"/>
    </row>
    <row r="17" spans="1:18" ht="24">
      <c r="A17" s="6"/>
      <c r="B17" s="183"/>
      <c r="C17" s="183" t="s">
        <v>614</v>
      </c>
      <c r="D17" s="6"/>
      <c r="E17" s="6"/>
      <c r="F17" s="6"/>
      <c r="G17" s="4"/>
      <c r="H17" s="4"/>
      <c r="I17" s="129"/>
      <c r="J17" s="133"/>
      <c r="K17" s="4"/>
      <c r="L17" s="4"/>
      <c r="M17" s="4"/>
      <c r="N17" s="4"/>
      <c r="O17" s="4"/>
      <c r="P17" s="4"/>
      <c r="Q17" s="4"/>
      <c r="R17" s="4"/>
    </row>
    <row r="18" spans="1:18" ht="24">
      <c r="A18" s="49"/>
      <c r="B18" s="312"/>
      <c r="C18" s="313"/>
      <c r="D18" s="49"/>
      <c r="E18" s="14"/>
      <c r="F18" s="4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>
      <c r="A19" s="9" t="s">
        <v>2</v>
      </c>
      <c r="B19" s="479" t="s">
        <v>4</v>
      </c>
      <c r="C19" s="487" t="s">
        <v>5</v>
      </c>
      <c r="D19" s="9" t="s">
        <v>6</v>
      </c>
      <c r="E19" s="9" t="s">
        <v>8</v>
      </c>
      <c r="F19" s="9" t="s">
        <v>10</v>
      </c>
      <c r="G19" s="475" t="s">
        <v>23</v>
      </c>
      <c r="H19" s="476"/>
      <c r="I19" s="476"/>
      <c r="J19" s="477" t="s">
        <v>278</v>
      </c>
      <c r="K19" s="476"/>
      <c r="L19" s="476"/>
      <c r="M19" s="476"/>
      <c r="N19" s="476"/>
      <c r="O19" s="476"/>
      <c r="P19" s="476"/>
      <c r="Q19" s="476"/>
      <c r="R19" s="478"/>
    </row>
    <row r="20" spans="1:18" ht="27">
      <c r="A20" s="10" t="s">
        <v>3</v>
      </c>
      <c r="B20" s="480"/>
      <c r="C20" s="488"/>
      <c r="D20" s="10" t="s">
        <v>7</v>
      </c>
      <c r="E20" s="10" t="s">
        <v>9</v>
      </c>
      <c r="F20" s="10" t="s">
        <v>9</v>
      </c>
      <c r="G20" s="195" t="s">
        <v>24</v>
      </c>
      <c r="H20" s="195" t="s">
        <v>12</v>
      </c>
      <c r="I20" s="352" t="s">
        <v>13</v>
      </c>
      <c r="J20" s="353" t="s">
        <v>14</v>
      </c>
      <c r="K20" s="195" t="s">
        <v>15</v>
      </c>
      <c r="L20" s="195" t="s">
        <v>16</v>
      </c>
      <c r="M20" s="195" t="s">
        <v>17</v>
      </c>
      <c r="N20" s="195" t="s">
        <v>18</v>
      </c>
      <c r="O20" s="195" t="s">
        <v>19</v>
      </c>
      <c r="P20" s="195" t="s">
        <v>20</v>
      </c>
      <c r="Q20" s="195" t="s">
        <v>21</v>
      </c>
      <c r="R20" s="195" t="s">
        <v>22</v>
      </c>
    </row>
    <row r="21" spans="1:18" ht="24">
      <c r="A21" s="5">
        <v>4</v>
      </c>
      <c r="B21" s="307" t="s">
        <v>615</v>
      </c>
      <c r="C21" s="307" t="s">
        <v>94</v>
      </c>
      <c r="D21" s="179">
        <v>400000</v>
      </c>
      <c r="E21" s="11" t="s">
        <v>181</v>
      </c>
      <c r="F21" s="5" t="s">
        <v>33</v>
      </c>
      <c r="G21" s="3"/>
      <c r="H21" s="3"/>
      <c r="I21" s="128"/>
      <c r="J21" s="131"/>
      <c r="K21" s="3"/>
      <c r="L21" s="3"/>
      <c r="M21" s="3"/>
      <c r="N21" s="3"/>
      <c r="O21" s="3"/>
      <c r="P21" s="3"/>
      <c r="Q21" s="3"/>
      <c r="R21" s="3"/>
    </row>
    <row r="22" spans="1:18" ht="24">
      <c r="A22" s="11"/>
      <c r="B22" s="178" t="s">
        <v>616</v>
      </c>
      <c r="C22" s="178" t="s">
        <v>617</v>
      </c>
      <c r="D22" s="11"/>
      <c r="E22" s="8" t="s">
        <v>48</v>
      </c>
      <c r="F22" s="11"/>
      <c r="G22" s="8"/>
      <c r="H22" s="8"/>
      <c r="I22" s="51"/>
      <c r="J22" s="132"/>
      <c r="K22" s="8"/>
      <c r="L22" s="8"/>
      <c r="M22" s="8"/>
      <c r="N22" s="8"/>
      <c r="O22" s="8"/>
      <c r="P22" s="8"/>
      <c r="Q22" s="8"/>
      <c r="R22" s="8"/>
    </row>
    <row r="23" spans="1:18" ht="24">
      <c r="A23" s="11"/>
      <c r="B23" s="178" t="s">
        <v>228</v>
      </c>
      <c r="C23" s="178" t="s">
        <v>618</v>
      </c>
      <c r="D23" s="11"/>
      <c r="F23" s="11"/>
      <c r="G23" s="8"/>
      <c r="H23" s="8"/>
      <c r="I23" s="51"/>
      <c r="J23" s="132"/>
      <c r="K23" s="8"/>
      <c r="L23" s="8"/>
      <c r="M23" s="8"/>
      <c r="N23" s="8"/>
      <c r="O23" s="8"/>
      <c r="P23" s="8"/>
      <c r="Q23" s="8"/>
      <c r="R23" s="8"/>
    </row>
    <row r="24" spans="1:18" ht="24">
      <c r="A24" s="11"/>
      <c r="B24" s="178"/>
      <c r="C24" s="178" t="s">
        <v>619</v>
      </c>
      <c r="D24" s="11"/>
      <c r="E24" s="8"/>
      <c r="F24" s="11"/>
      <c r="G24" s="8"/>
      <c r="H24" s="8"/>
      <c r="I24" s="51"/>
      <c r="J24" s="132"/>
      <c r="K24" s="8"/>
      <c r="L24" s="8"/>
      <c r="M24" s="8"/>
      <c r="N24" s="8"/>
      <c r="O24" s="8"/>
      <c r="P24" s="8"/>
      <c r="Q24" s="8"/>
      <c r="R24" s="8"/>
    </row>
    <row r="25" spans="1:18" ht="24">
      <c r="A25" s="11"/>
      <c r="B25" s="178"/>
      <c r="C25" s="178"/>
      <c r="D25" s="11"/>
      <c r="E25" s="8"/>
      <c r="F25" s="11"/>
      <c r="G25" s="8"/>
      <c r="H25" s="8"/>
      <c r="I25" s="51"/>
      <c r="J25" s="132"/>
      <c r="K25" s="8"/>
      <c r="L25" s="8"/>
      <c r="M25" s="8"/>
      <c r="N25" s="8"/>
      <c r="O25" s="8"/>
      <c r="P25" s="8"/>
      <c r="Q25" s="8"/>
      <c r="R25" s="8"/>
    </row>
    <row r="26" spans="1:18" ht="24">
      <c r="A26" s="5">
        <v>5</v>
      </c>
      <c r="B26" s="176" t="s">
        <v>95</v>
      </c>
      <c r="C26" s="172" t="s">
        <v>620</v>
      </c>
      <c r="D26" s="57">
        <v>50000</v>
      </c>
      <c r="E26" s="5" t="s">
        <v>181</v>
      </c>
      <c r="F26" s="5" t="s">
        <v>33</v>
      </c>
      <c r="G26" s="3"/>
      <c r="H26" s="3"/>
      <c r="I26" s="128"/>
      <c r="J26" s="131"/>
      <c r="K26" s="3"/>
      <c r="L26" s="3"/>
      <c r="M26" s="3"/>
      <c r="N26" s="3"/>
      <c r="O26" s="3"/>
      <c r="P26" s="3"/>
      <c r="Q26" s="3"/>
      <c r="R26" s="3"/>
    </row>
    <row r="27" spans="1:18" ht="24">
      <c r="A27" s="11"/>
      <c r="B27" s="177"/>
      <c r="C27" s="178" t="s">
        <v>621</v>
      </c>
      <c r="D27" s="11"/>
      <c r="E27" s="8" t="s">
        <v>48</v>
      </c>
      <c r="F27" s="11"/>
      <c r="G27" s="8"/>
      <c r="H27" s="8"/>
      <c r="I27" s="51"/>
      <c r="J27" s="132"/>
      <c r="K27" s="8"/>
      <c r="L27" s="8"/>
      <c r="M27" s="8"/>
      <c r="N27" s="8"/>
      <c r="O27" s="8"/>
      <c r="P27" s="8"/>
      <c r="Q27" s="8"/>
      <c r="R27" s="8"/>
    </row>
    <row r="28" spans="1:18" ht="24">
      <c r="A28" s="11"/>
      <c r="B28" s="177"/>
      <c r="C28" s="178"/>
      <c r="D28" s="11"/>
      <c r="E28" s="315"/>
      <c r="F28" s="11"/>
      <c r="G28" s="8"/>
      <c r="H28" s="8"/>
      <c r="I28" s="51"/>
      <c r="J28" s="132"/>
      <c r="K28" s="8"/>
      <c r="L28" s="8"/>
      <c r="M28" s="8"/>
      <c r="N28" s="8"/>
      <c r="O28" s="8"/>
      <c r="P28" s="8"/>
      <c r="Q28" s="8"/>
      <c r="R28" s="8"/>
    </row>
    <row r="29" spans="1:18" ht="24">
      <c r="A29" s="6"/>
      <c r="B29" s="180"/>
      <c r="C29" s="183"/>
      <c r="D29" s="6"/>
      <c r="E29" s="314"/>
      <c r="F29" s="6"/>
      <c r="G29" s="4"/>
      <c r="H29" s="4"/>
      <c r="I29" s="129"/>
      <c r="J29" s="133"/>
      <c r="K29" s="4"/>
      <c r="L29" s="4"/>
      <c r="M29" s="4"/>
      <c r="N29" s="4"/>
      <c r="O29" s="4"/>
      <c r="P29" s="4"/>
      <c r="Q29" s="4"/>
      <c r="R29" s="4"/>
    </row>
    <row r="30" spans="1:18" ht="24">
      <c r="A30" s="5">
        <v>6</v>
      </c>
      <c r="B30" s="307" t="s">
        <v>622</v>
      </c>
      <c r="C30" s="307" t="s">
        <v>624</v>
      </c>
      <c r="D30" s="181">
        <v>80000</v>
      </c>
      <c r="E30" s="5" t="s">
        <v>181</v>
      </c>
      <c r="F30" s="5" t="s">
        <v>33</v>
      </c>
      <c r="G30" s="3"/>
      <c r="H30" s="3"/>
      <c r="I30" s="128"/>
      <c r="J30" s="131"/>
      <c r="K30" s="3"/>
      <c r="L30" s="3"/>
      <c r="M30" s="3"/>
      <c r="N30" s="3"/>
      <c r="O30" s="3"/>
      <c r="P30" s="3"/>
      <c r="Q30" s="3"/>
      <c r="R30" s="3"/>
    </row>
    <row r="31" spans="1:18" ht="24">
      <c r="A31" s="11"/>
      <c r="B31" s="178" t="s">
        <v>623</v>
      </c>
      <c r="C31" s="68" t="s">
        <v>625</v>
      </c>
      <c r="D31" s="11"/>
      <c r="E31" s="8" t="s">
        <v>48</v>
      </c>
      <c r="F31" s="11"/>
      <c r="G31" s="8"/>
      <c r="H31" s="8"/>
      <c r="I31" s="51"/>
      <c r="J31" s="132"/>
      <c r="K31" s="8"/>
      <c r="L31" s="8"/>
      <c r="M31" s="8"/>
      <c r="N31" s="8"/>
      <c r="O31" s="8"/>
      <c r="P31" s="8"/>
      <c r="Q31" s="8"/>
      <c r="R31" s="8"/>
    </row>
    <row r="32" spans="1:18" ht="24">
      <c r="A32" s="11"/>
      <c r="B32" s="178" t="s">
        <v>48</v>
      </c>
      <c r="C32" s="178"/>
      <c r="D32" s="11"/>
      <c r="E32" s="11"/>
      <c r="F32" s="11"/>
      <c r="G32" s="8"/>
      <c r="H32" s="8"/>
      <c r="I32" s="51"/>
      <c r="J32" s="132"/>
      <c r="K32" s="8"/>
      <c r="L32" s="8"/>
      <c r="M32" s="8"/>
      <c r="N32" s="8"/>
      <c r="O32" s="8"/>
      <c r="P32" s="8"/>
      <c r="Q32" s="8"/>
      <c r="R32" s="8"/>
    </row>
    <row r="33" spans="1:18" ht="24">
      <c r="A33" s="6"/>
      <c r="B33" s="183"/>
      <c r="C33" s="183"/>
      <c r="D33" s="6"/>
      <c r="E33" s="4"/>
      <c r="F33" s="6"/>
      <c r="G33" s="4"/>
      <c r="H33" s="4"/>
      <c r="I33" s="129"/>
      <c r="J33" s="133"/>
      <c r="K33" s="4"/>
      <c r="L33" s="4"/>
      <c r="M33" s="4"/>
      <c r="N33" s="4"/>
      <c r="O33" s="4"/>
      <c r="P33" s="4"/>
      <c r="Q33" s="4"/>
      <c r="R33" s="4"/>
    </row>
    <row r="34" spans="1:18" ht="24">
      <c r="A34" s="54"/>
      <c r="B34" s="311"/>
      <c r="C34" s="311"/>
      <c r="D34" s="316"/>
      <c r="E34" s="54"/>
      <c r="F34" s="5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24">
      <c r="A35" s="49"/>
      <c r="B35" s="312"/>
      <c r="C35" s="313"/>
      <c r="D35" s="49"/>
      <c r="E35" s="49"/>
      <c r="F35" s="4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>
      <c r="A36" s="49"/>
      <c r="B36" s="317"/>
      <c r="C36" s="312"/>
      <c r="D36" s="49"/>
      <c r="E36" s="14"/>
      <c r="F36" s="4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>
      <c r="A37" s="9" t="s">
        <v>2</v>
      </c>
      <c r="B37" s="479" t="s">
        <v>4</v>
      </c>
      <c r="C37" s="487" t="s">
        <v>5</v>
      </c>
      <c r="D37" s="9" t="s">
        <v>6</v>
      </c>
      <c r="E37" s="9" t="s">
        <v>8</v>
      </c>
      <c r="F37" s="9" t="s">
        <v>10</v>
      </c>
      <c r="G37" s="475" t="s">
        <v>23</v>
      </c>
      <c r="H37" s="476"/>
      <c r="I37" s="476"/>
      <c r="J37" s="477" t="s">
        <v>278</v>
      </c>
      <c r="K37" s="476"/>
      <c r="L37" s="476"/>
      <c r="M37" s="476"/>
      <c r="N37" s="476"/>
      <c r="O37" s="476"/>
      <c r="P37" s="476"/>
      <c r="Q37" s="476"/>
      <c r="R37" s="478"/>
    </row>
    <row r="38" spans="1:18" ht="27">
      <c r="A38" s="10" t="s">
        <v>3</v>
      </c>
      <c r="B38" s="480"/>
      <c r="C38" s="488"/>
      <c r="D38" s="10" t="s">
        <v>7</v>
      </c>
      <c r="E38" s="10" t="s">
        <v>9</v>
      </c>
      <c r="F38" s="10" t="s">
        <v>9</v>
      </c>
      <c r="G38" s="195" t="s">
        <v>24</v>
      </c>
      <c r="H38" s="195" t="s">
        <v>12</v>
      </c>
      <c r="I38" s="352" t="s">
        <v>13</v>
      </c>
      <c r="J38" s="353" t="s">
        <v>14</v>
      </c>
      <c r="K38" s="195" t="s">
        <v>15</v>
      </c>
      <c r="L38" s="195" t="s">
        <v>16</v>
      </c>
      <c r="M38" s="195" t="s">
        <v>17</v>
      </c>
      <c r="N38" s="195" t="s">
        <v>18</v>
      </c>
      <c r="O38" s="195" t="s">
        <v>19</v>
      </c>
      <c r="P38" s="195" t="s">
        <v>20</v>
      </c>
      <c r="Q38" s="195" t="s">
        <v>21</v>
      </c>
      <c r="R38" s="195" t="s">
        <v>22</v>
      </c>
    </row>
    <row r="39" spans="1:18" ht="24">
      <c r="A39" s="11">
        <v>7</v>
      </c>
      <c r="B39" s="69" t="s">
        <v>626</v>
      </c>
      <c r="C39" s="68" t="s">
        <v>628</v>
      </c>
      <c r="D39" s="153">
        <v>2390360</v>
      </c>
      <c r="E39" s="11" t="s">
        <v>209</v>
      </c>
      <c r="F39" s="11" t="s">
        <v>33</v>
      </c>
      <c r="G39" s="225"/>
      <c r="H39" s="225"/>
      <c r="I39" s="226"/>
      <c r="J39" s="227"/>
      <c r="K39" s="225"/>
      <c r="L39" s="225"/>
      <c r="M39" s="225"/>
      <c r="N39" s="225"/>
      <c r="O39" s="225"/>
      <c r="P39" s="225"/>
      <c r="Q39" s="225"/>
      <c r="R39" s="225"/>
    </row>
    <row r="40" spans="1:18" ht="24">
      <c r="A40" s="6"/>
      <c r="B40" s="284" t="s">
        <v>627</v>
      </c>
      <c r="C40" s="190" t="s">
        <v>627</v>
      </c>
      <c r="D40" s="156"/>
      <c r="E40" s="6" t="s">
        <v>48</v>
      </c>
      <c r="F40" s="6"/>
      <c r="G40" s="273"/>
      <c r="H40" s="273"/>
      <c r="I40" s="417"/>
      <c r="J40" s="420"/>
      <c r="K40" s="273"/>
      <c r="L40" s="273"/>
      <c r="M40" s="273"/>
      <c r="N40" s="273"/>
      <c r="O40" s="273"/>
      <c r="P40" s="273"/>
      <c r="Q40" s="273"/>
      <c r="R40" s="273"/>
    </row>
    <row r="41" spans="1:18" ht="24">
      <c r="A41" s="11">
        <v>8</v>
      </c>
      <c r="B41" s="68" t="s">
        <v>629</v>
      </c>
      <c r="C41" s="68" t="s">
        <v>631</v>
      </c>
      <c r="D41" s="153">
        <v>100000</v>
      </c>
      <c r="E41" s="11" t="s">
        <v>627</v>
      </c>
      <c r="F41" s="11" t="s">
        <v>33</v>
      </c>
      <c r="G41" s="225"/>
      <c r="H41" s="225"/>
      <c r="I41" s="226"/>
      <c r="J41" s="227"/>
      <c r="K41" s="225"/>
      <c r="L41" s="225"/>
      <c r="M41" s="225"/>
      <c r="N41" s="225"/>
      <c r="O41" s="225"/>
      <c r="P41" s="225"/>
      <c r="Q41" s="225"/>
      <c r="R41" s="225"/>
    </row>
    <row r="42" spans="1:18" ht="24">
      <c r="A42" s="11"/>
      <c r="B42" s="68" t="s">
        <v>630</v>
      </c>
      <c r="C42" s="68" t="s">
        <v>632</v>
      </c>
      <c r="D42" s="155"/>
      <c r="E42" s="27" t="s">
        <v>984</v>
      </c>
      <c r="F42" s="11"/>
      <c r="G42" s="225"/>
      <c r="H42" s="225"/>
      <c r="I42" s="226"/>
      <c r="J42" s="227"/>
      <c r="K42" s="225"/>
      <c r="L42" s="225"/>
      <c r="M42" s="225"/>
      <c r="N42" s="225"/>
      <c r="O42" s="225"/>
      <c r="P42" s="225"/>
      <c r="Q42" s="225"/>
      <c r="R42" s="225"/>
    </row>
    <row r="43" spans="1:18" ht="24">
      <c r="A43" s="6"/>
      <c r="B43" s="190" t="s">
        <v>42</v>
      </c>
      <c r="C43" s="190"/>
      <c r="D43" s="156"/>
      <c r="E43" s="6"/>
      <c r="F43" s="6"/>
      <c r="G43" s="273"/>
      <c r="H43" s="273"/>
      <c r="I43" s="417"/>
      <c r="J43" s="420"/>
      <c r="K43" s="273"/>
      <c r="L43" s="273"/>
      <c r="M43" s="273"/>
      <c r="N43" s="273"/>
      <c r="O43" s="273"/>
      <c r="P43" s="273"/>
      <c r="Q43" s="273"/>
      <c r="R43" s="273"/>
    </row>
    <row r="44" spans="1:18" ht="24">
      <c r="A44" s="5">
        <v>9</v>
      </c>
      <c r="B44" s="182" t="s">
        <v>629</v>
      </c>
      <c r="C44" s="182" t="s">
        <v>631</v>
      </c>
      <c r="D44" s="152">
        <v>50000</v>
      </c>
      <c r="E44" s="27" t="s">
        <v>986</v>
      </c>
      <c r="F44" s="11" t="s">
        <v>33</v>
      </c>
      <c r="G44" s="283"/>
      <c r="H44" s="283"/>
      <c r="I44" s="421"/>
      <c r="J44" s="422"/>
      <c r="K44" s="283"/>
      <c r="L44" s="283"/>
      <c r="M44" s="283"/>
      <c r="N44" s="283"/>
      <c r="O44" s="283"/>
      <c r="P44" s="283"/>
      <c r="Q44" s="283"/>
      <c r="R44" s="283"/>
    </row>
    <row r="45" spans="1:18" ht="24">
      <c r="A45" s="11"/>
      <c r="B45" s="68" t="s">
        <v>633</v>
      </c>
      <c r="C45" s="68" t="s">
        <v>634</v>
      </c>
      <c r="D45" s="155"/>
      <c r="E45" s="27" t="s">
        <v>987</v>
      </c>
      <c r="F45" s="11"/>
      <c r="G45" s="225"/>
      <c r="H45" s="225"/>
      <c r="I45" s="226"/>
      <c r="J45" s="227"/>
      <c r="K45" s="225"/>
      <c r="L45" s="225"/>
      <c r="M45" s="225"/>
      <c r="N45" s="225"/>
      <c r="O45" s="225"/>
      <c r="P45" s="225"/>
      <c r="Q45" s="225"/>
      <c r="R45" s="225"/>
    </row>
    <row r="46" spans="1:18" ht="24">
      <c r="A46" s="6"/>
      <c r="B46" s="190" t="s">
        <v>42</v>
      </c>
      <c r="C46" s="190"/>
      <c r="D46" s="156"/>
      <c r="E46" s="6"/>
      <c r="F46" s="6"/>
      <c r="G46" s="273"/>
      <c r="H46" s="273"/>
      <c r="I46" s="417"/>
      <c r="J46" s="420"/>
      <c r="K46" s="273"/>
      <c r="L46" s="273"/>
      <c r="M46" s="273"/>
      <c r="N46" s="273"/>
      <c r="O46" s="273"/>
      <c r="P46" s="273"/>
      <c r="Q46" s="273"/>
      <c r="R46" s="273"/>
    </row>
    <row r="47" spans="1:18" ht="24">
      <c r="A47" s="11">
        <v>10</v>
      </c>
      <c r="B47" s="68" t="s">
        <v>629</v>
      </c>
      <c r="C47" s="68" t="s">
        <v>631</v>
      </c>
      <c r="D47" s="153">
        <v>50000</v>
      </c>
      <c r="E47" s="27" t="s">
        <v>985</v>
      </c>
      <c r="F47" s="11" t="s">
        <v>33</v>
      </c>
      <c r="G47" s="225"/>
      <c r="H47" s="225"/>
      <c r="I47" s="226"/>
      <c r="J47" s="227"/>
      <c r="K47" s="225"/>
      <c r="L47" s="225"/>
      <c r="M47" s="225"/>
      <c r="N47" s="225"/>
      <c r="O47" s="225"/>
      <c r="P47" s="225"/>
      <c r="Q47" s="225"/>
      <c r="R47" s="225"/>
    </row>
    <row r="48" spans="1:18" ht="24">
      <c r="A48" s="11"/>
      <c r="B48" s="68" t="s">
        <v>633</v>
      </c>
      <c r="C48" s="68" t="s">
        <v>636</v>
      </c>
      <c r="D48" s="155"/>
      <c r="E48" s="27" t="s">
        <v>635</v>
      </c>
      <c r="F48" s="11"/>
      <c r="G48" s="225"/>
      <c r="H48" s="225"/>
      <c r="I48" s="226"/>
      <c r="J48" s="227"/>
      <c r="K48" s="225"/>
      <c r="L48" s="225"/>
      <c r="M48" s="225"/>
      <c r="N48" s="225"/>
      <c r="O48" s="225"/>
      <c r="P48" s="225"/>
      <c r="Q48" s="225"/>
      <c r="R48" s="225"/>
    </row>
    <row r="49" spans="1:18" ht="24">
      <c r="A49" s="6"/>
      <c r="B49" s="190" t="s">
        <v>635</v>
      </c>
      <c r="C49" s="190"/>
      <c r="D49" s="156"/>
      <c r="E49" s="32"/>
      <c r="F49" s="6"/>
      <c r="G49" s="273"/>
      <c r="H49" s="273"/>
      <c r="I49" s="417"/>
      <c r="J49" s="420"/>
      <c r="K49" s="273"/>
      <c r="L49" s="273"/>
      <c r="M49" s="273"/>
      <c r="N49" s="273"/>
      <c r="O49" s="273"/>
      <c r="P49" s="273"/>
      <c r="Q49" s="273"/>
      <c r="R49" s="273"/>
    </row>
    <row r="50" spans="1:18" ht="24">
      <c r="A50" s="5">
        <v>11</v>
      </c>
      <c r="B50" s="182" t="s">
        <v>91</v>
      </c>
      <c r="C50" s="209" t="s">
        <v>637</v>
      </c>
      <c r="D50" s="152">
        <v>800000</v>
      </c>
      <c r="E50" s="5" t="s">
        <v>209</v>
      </c>
      <c r="F50" s="5" t="s">
        <v>33</v>
      </c>
      <c r="G50" s="283"/>
      <c r="H50" s="283"/>
      <c r="I50" s="421"/>
      <c r="J50" s="422"/>
      <c r="K50" s="283"/>
      <c r="L50" s="283"/>
      <c r="M50" s="283"/>
      <c r="N50" s="283"/>
      <c r="O50" s="283"/>
      <c r="P50" s="283"/>
      <c r="Q50" s="283"/>
      <c r="R50" s="283"/>
    </row>
    <row r="51" spans="1:18" ht="24">
      <c r="A51" s="11"/>
      <c r="B51" s="68" t="s">
        <v>92</v>
      </c>
      <c r="C51" s="68" t="s">
        <v>638</v>
      </c>
      <c r="D51" s="11"/>
      <c r="E51" s="11" t="s">
        <v>48</v>
      </c>
      <c r="F51" s="11"/>
      <c r="G51" s="225"/>
      <c r="H51" s="225"/>
      <c r="I51" s="226"/>
      <c r="J51" s="227"/>
      <c r="K51" s="225"/>
      <c r="L51" s="225"/>
      <c r="M51" s="225"/>
      <c r="N51" s="225"/>
      <c r="O51" s="225"/>
      <c r="P51" s="225"/>
      <c r="Q51" s="225"/>
      <c r="R51" s="225"/>
    </row>
    <row r="52" spans="1:18" ht="24">
      <c r="A52" s="6"/>
      <c r="B52" s="190" t="s">
        <v>93</v>
      </c>
      <c r="C52" s="190" t="s">
        <v>639</v>
      </c>
      <c r="D52" s="6"/>
      <c r="E52" s="6"/>
      <c r="F52" s="6"/>
      <c r="G52" s="273"/>
      <c r="H52" s="273"/>
      <c r="I52" s="417"/>
      <c r="J52" s="420"/>
      <c r="K52" s="273"/>
      <c r="L52" s="273"/>
      <c r="M52" s="273"/>
      <c r="N52" s="273"/>
      <c r="O52" s="273"/>
      <c r="P52" s="273"/>
      <c r="Q52" s="273"/>
      <c r="R52" s="273"/>
    </row>
    <row r="53" spans="3:4" ht="24.75" thickBot="1">
      <c r="C53" s="136" t="s">
        <v>96</v>
      </c>
      <c r="D53" s="169">
        <f>SUM(D8:D52)</f>
        <v>8777900</v>
      </c>
    </row>
    <row r="54" ht="24.75" thickTop="1"/>
    <row r="55" ht="24">
      <c r="B55" s="268" t="s">
        <v>97</v>
      </c>
    </row>
    <row r="56" spans="1:18" ht="24">
      <c r="A56" s="9" t="s">
        <v>2</v>
      </c>
      <c r="B56" s="479" t="s">
        <v>4</v>
      </c>
      <c r="C56" s="479" t="s">
        <v>5</v>
      </c>
      <c r="D56" s="9" t="s">
        <v>6</v>
      </c>
      <c r="E56" s="9" t="s">
        <v>8</v>
      </c>
      <c r="F56" s="9" t="s">
        <v>10</v>
      </c>
      <c r="G56" s="475" t="s">
        <v>23</v>
      </c>
      <c r="H56" s="476"/>
      <c r="I56" s="476"/>
      <c r="J56" s="477" t="s">
        <v>278</v>
      </c>
      <c r="K56" s="476"/>
      <c r="L56" s="476"/>
      <c r="M56" s="476"/>
      <c r="N56" s="476"/>
      <c r="O56" s="476"/>
      <c r="P56" s="476"/>
      <c r="Q56" s="476"/>
      <c r="R56" s="478"/>
    </row>
    <row r="57" spans="1:18" ht="27">
      <c r="A57" s="10" t="s">
        <v>3</v>
      </c>
      <c r="B57" s="480"/>
      <c r="C57" s="480"/>
      <c r="D57" s="10" t="s">
        <v>7</v>
      </c>
      <c r="E57" s="10" t="s">
        <v>9</v>
      </c>
      <c r="F57" s="10" t="s">
        <v>9</v>
      </c>
      <c r="G57" s="195" t="s">
        <v>24</v>
      </c>
      <c r="H57" s="195" t="s">
        <v>12</v>
      </c>
      <c r="I57" s="352" t="s">
        <v>13</v>
      </c>
      <c r="J57" s="353" t="s">
        <v>14</v>
      </c>
      <c r="K57" s="195" t="s">
        <v>15</v>
      </c>
      <c r="L57" s="195" t="s">
        <v>16</v>
      </c>
      <c r="M57" s="195" t="s">
        <v>17</v>
      </c>
      <c r="N57" s="195" t="s">
        <v>18</v>
      </c>
      <c r="O57" s="195" t="s">
        <v>19</v>
      </c>
      <c r="P57" s="195" t="s">
        <v>20</v>
      </c>
      <c r="Q57" s="195" t="s">
        <v>21</v>
      </c>
      <c r="R57" s="195" t="s">
        <v>22</v>
      </c>
    </row>
    <row r="58" spans="1:18" ht="24">
      <c r="A58" s="5">
        <v>1</v>
      </c>
      <c r="B58" s="172" t="s">
        <v>229</v>
      </c>
      <c r="C58" s="172" t="s">
        <v>640</v>
      </c>
      <c r="D58" s="61">
        <v>50000</v>
      </c>
      <c r="E58" s="5" t="s">
        <v>209</v>
      </c>
      <c r="F58" s="5" t="s">
        <v>33</v>
      </c>
      <c r="G58" s="3"/>
      <c r="H58" s="3"/>
      <c r="I58" s="128"/>
      <c r="J58" s="131"/>
      <c r="K58" s="3"/>
      <c r="L58" s="3"/>
      <c r="M58" s="3"/>
      <c r="N58" s="3"/>
      <c r="O58" s="3"/>
      <c r="P58" s="3"/>
      <c r="Q58" s="3"/>
      <c r="R58" s="3"/>
    </row>
    <row r="59" spans="1:18" ht="24">
      <c r="A59" s="11"/>
      <c r="B59" s="173" t="s">
        <v>230</v>
      </c>
      <c r="C59" s="173" t="s">
        <v>641</v>
      </c>
      <c r="D59" s="11"/>
      <c r="E59" s="11" t="s">
        <v>48</v>
      </c>
      <c r="F59" s="11"/>
      <c r="G59" s="8"/>
      <c r="H59" s="8"/>
      <c r="I59" s="51"/>
      <c r="J59" s="132"/>
      <c r="K59" s="8"/>
      <c r="L59" s="8"/>
      <c r="M59" s="8"/>
      <c r="N59" s="8"/>
      <c r="O59" s="8"/>
      <c r="P59" s="8"/>
      <c r="Q59" s="8"/>
      <c r="R59" s="8"/>
    </row>
    <row r="60" spans="1:18" ht="24">
      <c r="A60" s="6"/>
      <c r="B60" s="174"/>
      <c r="C60" s="174"/>
      <c r="D60" s="6"/>
      <c r="E60" s="60"/>
      <c r="F60" s="6"/>
      <c r="G60" s="4"/>
      <c r="H60" s="4"/>
      <c r="I60" s="129"/>
      <c r="J60" s="133"/>
      <c r="K60" s="4"/>
      <c r="L60" s="4"/>
      <c r="M60" s="4"/>
      <c r="N60" s="4"/>
      <c r="O60" s="4"/>
      <c r="P60" s="4"/>
      <c r="Q60" s="4"/>
      <c r="R60" s="4"/>
    </row>
    <row r="61" spans="1:18" ht="24">
      <c r="A61" s="11">
        <v>2</v>
      </c>
      <c r="B61" s="173" t="s">
        <v>98</v>
      </c>
      <c r="C61" s="173" t="s">
        <v>642</v>
      </c>
      <c r="D61" s="318">
        <v>1000000</v>
      </c>
      <c r="E61" s="5" t="s">
        <v>964</v>
      </c>
      <c r="F61" s="5" t="s">
        <v>33</v>
      </c>
      <c r="G61" s="8"/>
      <c r="H61" s="8"/>
      <c r="I61" s="51"/>
      <c r="J61" s="132"/>
      <c r="K61" s="8"/>
      <c r="L61" s="8"/>
      <c r="M61" s="8"/>
      <c r="N61" s="8"/>
      <c r="O61" s="8"/>
      <c r="P61" s="8"/>
      <c r="Q61" s="8"/>
      <c r="R61" s="8"/>
    </row>
    <row r="62" spans="1:18" ht="24">
      <c r="A62" s="11"/>
      <c r="B62" s="173"/>
      <c r="C62" s="173" t="s">
        <v>643</v>
      </c>
      <c r="D62" s="11"/>
      <c r="E62" s="11" t="s">
        <v>77</v>
      </c>
      <c r="F62" s="11"/>
      <c r="G62" s="8"/>
      <c r="H62" s="8"/>
      <c r="I62" s="51"/>
      <c r="J62" s="132"/>
      <c r="K62" s="8"/>
      <c r="L62" s="8"/>
      <c r="M62" s="8"/>
      <c r="N62" s="8"/>
      <c r="O62" s="8"/>
      <c r="P62" s="8"/>
      <c r="Q62" s="8"/>
      <c r="R62" s="8"/>
    </row>
    <row r="63" spans="1:18" ht="24">
      <c r="A63" s="11"/>
      <c r="B63" s="173"/>
      <c r="C63" s="173" t="s">
        <v>644</v>
      </c>
      <c r="D63" s="11"/>
      <c r="E63" s="59"/>
      <c r="F63" s="11"/>
      <c r="G63" s="8"/>
      <c r="H63" s="8"/>
      <c r="I63" s="51"/>
      <c r="J63" s="132"/>
      <c r="K63" s="8"/>
      <c r="L63" s="8"/>
      <c r="M63" s="8"/>
      <c r="N63" s="8"/>
      <c r="O63" s="8"/>
      <c r="P63" s="8"/>
      <c r="Q63" s="8"/>
      <c r="R63" s="8"/>
    </row>
    <row r="64" spans="1:18" ht="24">
      <c r="A64" s="6"/>
      <c r="B64" s="174"/>
      <c r="C64" s="174" t="s">
        <v>231</v>
      </c>
      <c r="D64" s="6"/>
      <c r="E64" s="60"/>
      <c r="F64" s="6"/>
      <c r="G64" s="4"/>
      <c r="H64" s="4"/>
      <c r="I64" s="129"/>
      <c r="J64" s="133"/>
      <c r="K64" s="4"/>
      <c r="L64" s="4"/>
      <c r="M64" s="4"/>
      <c r="N64" s="4"/>
      <c r="O64" s="4"/>
      <c r="P64" s="4"/>
      <c r="Q64" s="4"/>
      <c r="R64" s="4"/>
    </row>
    <row r="65" spans="1:18" ht="24">
      <c r="A65" s="11">
        <v>3</v>
      </c>
      <c r="B65" s="173" t="s">
        <v>99</v>
      </c>
      <c r="C65" s="173" t="s">
        <v>645</v>
      </c>
      <c r="D65" s="318">
        <v>1000000</v>
      </c>
      <c r="E65" s="5" t="s">
        <v>313</v>
      </c>
      <c r="F65" s="5" t="s">
        <v>33</v>
      </c>
      <c r="G65" s="8"/>
      <c r="H65" s="8"/>
      <c r="I65" s="51"/>
      <c r="J65" s="132"/>
      <c r="K65" s="8"/>
      <c r="L65" s="8"/>
      <c r="M65" s="8"/>
      <c r="N65" s="8"/>
      <c r="O65" s="8"/>
      <c r="P65" s="8"/>
      <c r="Q65" s="8"/>
      <c r="R65" s="8"/>
    </row>
    <row r="66" spans="1:18" ht="24">
      <c r="A66" s="11"/>
      <c r="B66" s="173"/>
      <c r="C66" s="173" t="s">
        <v>646</v>
      </c>
      <c r="D66" s="11"/>
      <c r="E66" s="11" t="s">
        <v>48</v>
      </c>
      <c r="F66" s="11"/>
      <c r="G66" s="8"/>
      <c r="H66" s="8"/>
      <c r="I66" s="51"/>
      <c r="J66" s="132"/>
      <c r="K66" s="8"/>
      <c r="L66" s="8"/>
      <c r="M66" s="8"/>
      <c r="N66" s="8"/>
      <c r="O66" s="8"/>
      <c r="P66" s="8"/>
      <c r="Q66" s="8"/>
      <c r="R66" s="8"/>
    </row>
    <row r="67" spans="1:18" ht="24">
      <c r="A67" s="11"/>
      <c r="B67" s="173"/>
      <c r="C67" s="173" t="s">
        <v>647</v>
      </c>
      <c r="D67" s="11"/>
      <c r="E67" s="59"/>
      <c r="F67" s="11"/>
      <c r="G67" s="8"/>
      <c r="H67" s="8"/>
      <c r="I67" s="51"/>
      <c r="J67" s="132"/>
      <c r="K67" s="8"/>
      <c r="L67" s="8"/>
      <c r="M67" s="8"/>
      <c r="N67" s="8"/>
      <c r="O67" s="8"/>
      <c r="P67" s="8"/>
      <c r="Q67" s="8"/>
      <c r="R67" s="8"/>
    </row>
    <row r="68" spans="1:18" ht="24">
      <c r="A68" s="11"/>
      <c r="B68" s="173"/>
      <c r="C68" s="173" t="s">
        <v>233</v>
      </c>
      <c r="D68" s="11"/>
      <c r="E68" s="173"/>
      <c r="F68" s="11"/>
      <c r="G68" s="8"/>
      <c r="H68" s="8"/>
      <c r="I68" s="51"/>
      <c r="J68" s="132"/>
      <c r="K68" s="8"/>
      <c r="L68" s="8"/>
      <c r="M68" s="8"/>
      <c r="N68" s="8"/>
      <c r="O68" s="8"/>
      <c r="P68" s="8"/>
      <c r="Q68" s="8"/>
      <c r="R68" s="8"/>
    </row>
    <row r="69" spans="1:18" ht="24">
      <c r="A69" s="11"/>
      <c r="B69" s="173"/>
      <c r="C69" s="173" t="s">
        <v>648</v>
      </c>
      <c r="D69" s="11"/>
      <c r="E69" s="8"/>
      <c r="F69" s="11"/>
      <c r="G69" s="8"/>
      <c r="H69" s="8"/>
      <c r="I69" s="51"/>
      <c r="J69" s="132"/>
      <c r="K69" s="8"/>
      <c r="L69" s="8"/>
      <c r="M69" s="8"/>
      <c r="N69" s="8"/>
      <c r="O69" s="8"/>
      <c r="P69" s="8"/>
      <c r="Q69" s="8"/>
      <c r="R69" s="8"/>
    </row>
    <row r="70" spans="1:18" ht="24">
      <c r="A70" s="11"/>
      <c r="B70" s="173"/>
      <c r="C70" s="173" t="s">
        <v>232</v>
      </c>
      <c r="D70" s="11"/>
      <c r="E70" s="8"/>
      <c r="F70" s="11"/>
      <c r="G70" s="8"/>
      <c r="H70" s="8"/>
      <c r="I70" s="51"/>
      <c r="J70" s="132"/>
      <c r="K70" s="8"/>
      <c r="L70" s="8"/>
      <c r="M70" s="8"/>
      <c r="N70" s="8"/>
      <c r="O70" s="8"/>
      <c r="P70" s="8"/>
      <c r="Q70" s="8"/>
      <c r="R70" s="8"/>
    </row>
    <row r="71" spans="1:18" ht="24">
      <c r="A71" s="6"/>
      <c r="B71" s="174"/>
      <c r="C71" s="174" t="s">
        <v>233</v>
      </c>
      <c r="D71" s="6"/>
      <c r="E71" s="4"/>
      <c r="F71" s="6"/>
      <c r="G71" s="4"/>
      <c r="H71" s="4"/>
      <c r="I71" s="129"/>
      <c r="J71" s="133"/>
      <c r="K71" s="4"/>
      <c r="L71" s="4"/>
      <c r="M71" s="4"/>
      <c r="N71" s="4"/>
      <c r="O71" s="4"/>
      <c r="P71" s="4"/>
      <c r="Q71" s="4"/>
      <c r="R71" s="4"/>
    </row>
    <row r="72" spans="1:18" ht="24">
      <c r="A72" s="54"/>
      <c r="B72" s="308"/>
      <c r="C72" s="308"/>
      <c r="D72" s="54"/>
      <c r="E72" s="13"/>
      <c r="F72" s="54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24">
      <c r="A73" s="9" t="s">
        <v>2</v>
      </c>
      <c r="B73" s="479" t="s">
        <v>4</v>
      </c>
      <c r="C73" s="479" t="s">
        <v>5</v>
      </c>
      <c r="D73" s="9" t="s">
        <v>6</v>
      </c>
      <c r="E73" s="9" t="s">
        <v>8</v>
      </c>
      <c r="F73" s="9" t="s">
        <v>10</v>
      </c>
      <c r="G73" s="475" t="s">
        <v>23</v>
      </c>
      <c r="H73" s="476"/>
      <c r="I73" s="476"/>
      <c r="J73" s="477" t="s">
        <v>278</v>
      </c>
      <c r="K73" s="476"/>
      <c r="L73" s="476"/>
      <c r="M73" s="476"/>
      <c r="N73" s="476"/>
      <c r="O73" s="476"/>
      <c r="P73" s="476"/>
      <c r="Q73" s="476"/>
      <c r="R73" s="478"/>
    </row>
    <row r="74" spans="1:18" ht="27">
      <c r="A74" s="10" t="s">
        <v>3</v>
      </c>
      <c r="B74" s="480"/>
      <c r="C74" s="480"/>
      <c r="D74" s="10" t="s">
        <v>7</v>
      </c>
      <c r="E74" s="10" t="s">
        <v>9</v>
      </c>
      <c r="F74" s="10" t="s">
        <v>9</v>
      </c>
      <c r="G74" s="195" t="s">
        <v>24</v>
      </c>
      <c r="H74" s="195" t="s">
        <v>12</v>
      </c>
      <c r="I74" s="352" t="s">
        <v>13</v>
      </c>
      <c r="J74" s="353" t="s">
        <v>14</v>
      </c>
      <c r="K74" s="195" t="s">
        <v>15</v>
      </c>
      <c r="L74" s="195" t="s">
        <v>16</v>
      </c>
      <c r="M74" s="195" t="s">
        <v>17</v>
      </c>
      <c r="N74" s="195" t="s">
        <v>18</v>
      </c>
      <c r="O74" s="195" t="s">
        <v>19</v>
      </c>
      <c r="P74" s="195" t="s">
        <v>20</v>
      </c>
      <c r="Q74" s="195" t="s">
        <v>21</v>
      </c>
      <c r="R74" s="195" t="s">
        <v>22</v>
      </c>
    </row>
    <row r="75" spans="1:18" ht="24">
      <c r="A75" s="5">
        <v>4</v>
      </c>
      <c r="B75" s="172" t="s">
        <v>101</v>
      </c>
      <c r="C75" s="172" t="s">
        <v>100</v>
      </c>
      <c r="D75" s="185">
        <v>150000</v>
      </c>
      <c r="E75" s="5" t="s">
        <v>209</v>
      </c>
      <c r="F75" s="5" t="s">
        <v>33</v>
      </c>
      <c r="G75" s="3"/>
      <c r="H75" s="3"/>
      <c r="I75" s="128"/>
      <c r="J75" s="131"/>
      <c r="K75" s="3"/>
      <c r="L75" s="3"/>
      <c r="M75" s="3"/>
      <c r="N75" s="3"/>
      <c r="O75" s="3"/>
      <c r="P75" s="3"/>
      <c r="Q75" s="3"/>
      <c r="R75" s="3"/>
    </row>
    <row r="76" spans="1:18" ht="24">
      <c r="A76" s="11"/>
      <c r="B76" s="173" t="s">
        <v>102</v>
      </c>
      <c r="C76" s="173" t="s">
        <v>234</v>
      </c>
      <c r="D76" s="11"/>
      <c r="E76" s="11" t="s">
        <v>48</v>
      </c>
      <c r="F76" s="11"/>
      <c r="G76" s="8"/>
      <c r="H76" s="8"/>
      <c r="I76" s="51"/>
      <c r="J76" s="132"/>
      <c r="K76" s="8"/>
      <c r="L76" s="8"/>
      <c r="M76" s="8"/>
      <c r="N76" s="8"/>
      <c r="O76" s="8"/>
      <c r="P76" s="8"/>
      <c r="Q76" s="8"/>
      <c r="R76" s="8"/>
    </row>
    <row r="77" spans="1:18" ht="24">
      <c r="A77" s="11"/>
      <c r="B77" s="173"/>
      <c r="C77" s="173" t="s">
        <v>235</v>
      </c>
      <c r="D77" s="11"/>
      <c r="E77" s="59"/>
      <c r="F77" s="11"/>
      <c r="G77" s="8"/>
      <c r="H77" s="8"/>
      <c r="I77" s="51"/>
      <c r="J77" s="132"/>
      <c r="K77" s="8"/>
      <c r="L77" s="8"/>
      <c r="M77" s="8"/>
      <c r="N77" s="8"/>
      <c r="O77" s="8"/>
      <c r="P77" s="8"/>
      <c r="Q77" s="8"/>
      <c r="R77" s="8"/>
    </row>
    <row r="78" spans="1:18" ht="24">
      <c r="A78" s="6"/>
      <c r="B78" s="174"/>
      <c r="C78" s="174"/>
      <c r="D78" s="6"/>
      <c r="E78" s="4"/>
      <c r="F78" s="6"/>
      <c r="G78" s="4"/>
      <c r="H78" s="4"/>
      <c r="I78" s="129"/>
      <c r="J78" s="133"/>
      <c r="K78" s="4"/>
      <c r="L78" s="4"/>
      <c r="M78" s="4"/>
      <c r="N78" s="4"/>
      <c r="O78" s="4"/>
      <c r="P78" s="4"/>
      <c r="Q78" s="4"/>
      <c r="R78" s="4"/>
    </row>
    <row r="79" spans="1:18" ht="24">
      <c r="A79" s="5">
        <v>5</v>
      </c>
      <c r="B79" s="172" t="s">
        <v>236</v>
      </c>
      <c r="C79" s="172" t="s">
        <v>239</v>
      </c>
      <c r="D79" s="61">
        <v>500000</v>
      </c>
      <c r="E79" s="5" t="s">
        <v>209</v>
      </c>
      <c r="F79" s="5" t="s">
        <v>33</v>
      </c>
      <c r="G79" s="3"/>
      <c r="H79" s="3"/>
      <c r="I79" s="128"/>
      <c r="J79" s="131"/>
      <c r="K79" s="3"/>
      <c r="L79" s="3"/>
      <c r="M79" s="3"/>
      <c r="N79" s="3"/>
      <c r="O79" s="3"/>
      <c r="P79" s="3"/>
      <c r="Q79" s="3"/>
      <c r="R79" s="3"/>
    </row>
    <row r="80" spans="1:18" ht="24">
      <c r="A80" s="11"/>
      <c r="B80" s="173" t="s">
        <v>237</v>
      </c>
      <c r="C80" s="173" t="s">
        <v>240</v>
      </c>
      <c r="D80" s="11"/>
      <c r="E80" s="11" t="s">
        <v>48</v>
      </c>
      <c r="F80" s="11"/>
      <c r="G80" s="8"/>
      <c r="H80" s="8"/>
      <c r="I80" s="51"/>
      <c r="J80" s="132"/>
      <c r="K80" s="8"/>
      <c r="L80" s="8"/>
      <c r="M80" s="8"/>
      <c r="N80" s="8"/>
      <c r="O80" s="8"/>
      <c r="P80" s="8"/>
      <c r="Q80" s="8"/>
      <c r="R80" s="8"/>
    </row>
    <row r="81" spans="1:18" ht="24">
      <c r="A81" s="11"/>
      <c r="B81" s="173" t="s">
        <v>238</v>
      </c>
      <c r="C81" s="173"/>
      <c r="D81" s="11"/>
      <c r="E81" s="8"/>
      <c r="F81" s="11"/>
      <c r="G81" s="8"/>
      <c r="H81" s="8"/>
      <c r="I81" s="51"/>
      <c r="J81" s="132"/>
      <c r="K81" s="8"/>
      <c r="L81" s="8"/>
      <c r="M81" s="8"/>
      <c r="N81" s="8"/>
      <c r="O81" s="8"/>
      <c r="P81" s="8"/>
      <c r="Q81" s="8"/>
      <c r="R81" s="8"/>
    </row>
    <row r="82" spans="1:18" ht="24">
      <c r="A82" s="6"/>
      <c r="B82" s="174"/>
      <c r="C82" s="174"/>
      <c r="D82" s="6"/>
      <c r="E82" s="4"/>
      <c r="F82" s="6"/>
      <c r="G82" s="4"/>
      <c r="H82" s="4"/>
      <c r="I82" s="129"/>
      <c r="J82" s="133"/>
      <c r="K82" s="4"/>
      <c r="L82" s="4"/>
      <c r="M82" s="4"/>
      <c r="N82" s="4"/>
      <c r="O82" s="4"/>
      <c r="P82" s="4"/>
      <c r="Q82" s="4"/>
      <c r="R82" s="4"/>
    </row>
    <row r="83" spans="1:18" ht="24">
      <c r="A83" s="5">
        <v>6</v>
      </c>
      <c r="B83" s="172" t="s">
        <v>103</v>
      </c>
      <c r="C83" s="172" t="s">
        <v>241</v>
      </c>
      <c r="D83" s="61">
        <v>30000</v>
      </c>
      <c r="E83" s="5" t="s">
        <v>209</v>
      </c>
      <c r="F83" s="5" t="s">
        <v>33</v>
      </c>
      <c r="G83" s="3"/>
      <c r="H83" s="3"/>
      <c r="I83" s="128"/>
      <c r="J83" s="131"/>
      <c r="K83" s="3"/>
      <c r="L83" s="3"/>
      <c r="M83" s="3"/>
      <c r="N83" s="3"/>
      <c r="O83" s="3"/>
      <c r="P83" s="3"/>
      <c r="Q83" s="3"/>
      <c r="R83" s="3"/>
    </row>
    <row r="84" spans="1:18" ht="24">
      <c r="A84" s="11"/>
      <c r="B84" s="173" t="s">
        <v>104</v>
      </c>
      <c r="C84" s="173" t="s">
        <v>242</v>
      </c>
      <c r="D84" s="11"/>
      <c r="E84" s="11" t="s">
        <v>48</v>
      </c>
      <c r="F84" s="11"/>
      <c r="G84" s="8"/>
      <c r="H84" s="8"/>
      <c r="I84" s="51"/>
      <c r="J84" s="132"/>
      <c r="K84" s="8"/>
      <c r="L84" s="8"/>
      <c r="M84" s="8"/>
      <c r="N84" s="8"/>
      <c r="O84" s="8"/>
      <c r="P84" s="8"/>
      <c r="Q84" s="8"/>
      <c r="R84" s="8"/>
    </row>
    <row r="85" spans="1:18" ht="24">
      <c r="A85" s="6"/>
      <c r="B85" s="174"/>
      <c r="C85" s="174"/>
      <c r="D85" s="6"/>
      <c r="E85" s="4"/>
      <c r="F85" s="4"/>
      <c r="G85" s="4"/>
      <c r="H85" s="4"/>
      <c r="I85" s="129"/>
      <c r="J85" s="133"/>
      <c r="K85" s="4"/>
      <c r="L85" s="4"/>
      <c r="M85" s="4"/>
      <c r="N85" s="4"/>
      <c r="O85" s="4"/>
      <c r="P85" s="4"/>
      <c r="Q85" s="4"/>
      <c r="R85" s="4"/>
    </row>
    <row r="86" spans="3:4" ht="24.75" thickBot="1">
      <c r="C86" s="136" t="s">
        <v>105</v>
      </c>
      <c r="D86" s="157">
        <f>SUM(D58:D85)</f>
        <v>2730000</v>
      </c>
    </row>
    <row r="87" ht="24.75" thickTop="1"/>
    <row r="91" ht="24">
      <c r="B91" s="268" t="s">
        <v>106</v>
      </c>
    </row>
    <row r="92" ht="24">
      <c r="A92" s="301"/>
    </row>
    <row r="93" spans="1:18" ht="24">
      <c r="A93" s="9" t="s">
        <v>2</v>
      </c>
      <c r="B93" s="479" t="s">
        <v>4</v>
      </c>
      <c r="C93" s="479" t="s">
        <v>5</v>
      </c>
      <c r="D93" s="9" t="s">
        <v>6</v>
      </c>
      <c r="E93" s="9" t="s">
        <v>8</v>
      </c>
      <c r="F93" s="9" t="s">
        <v>10</v>
      </c>
      <c r="G93" s="475" t="s">
        <v>23</v>
      </c>
      <c r="H93" s="476"/>
      <c r="I93" s="476"/>
      <c r="J93" s="477" t="s">
        <v>278</v>
      </c>
      <c r="K93" s="476"/>
      <c r="L93" s="476"/>
      <c r="M93" s="476"/>
      <c r="N93" s="476"/>
      <c r="O93" s="476"/>
      <c r="P93" s="476"/>
      <c r="Q93" s="476"/>
      <c r="R93" s="478"/>
    </row>
    <row r="94" spans="1:18" ht="27">
      <c r="A94" s="10" t="s">
        <v>3</v>
      </c>
      <c r="B94" s="480"/>
      <c r="C94" s="480"/>
      <c r="D94" s="10" t="s">
        <v>7</v>
      </c>
      <c r="E94" s="10" t="s">
        <v>9</v>
      </c>
      <c r="F94" s="10" t="s">
        <v>9</v>
      </c>
      <c r="G94" s="195" t="s">
        <v>24</v>
      </c>
      <c r="H94" s="195" t="s">
        <v>12</v>
      </c>
      <c r="I94" s="352" t="s">
        <v>13</v>
      </c>
      <c r="J94" s="353" t="s">
        <v>14</v>
      </c>
      <c r="K94" s="195" t="s">
        <v>15</v>
      </c>
      <c r="L94" s="195" t="s">
        <v>16</v>
      </c>
      <c r="M94" s="195" t="s">
        <v>17</v>
      </c>
      <c r="N94" s="195" t="s">
        <v>18</v>
      </c>
      <c r="O94" s="195" t="s">
        <v>19</v>
      </c>
      <c r="P94" s="195" t="s">
        <v>20</v>
      </c>
      <c r="Q94" s="195" t="s">
        <v>21</v>
      </c>
      <c r="R94" s="195" t="s">
        <v>22</v>
      </c>
    </row>
    <row r="95" spans="1:18" ht="24">
      <c r="A95" s="5">
        <v>1</v>
      </c>
      <c r="B95" s="172" t="s">
        <v>107</v>
      </c>
      <c r="C95" s="172" t="s">
        <v>243</v>
      </c>
      <c r="D95" s="181">
        <v>50000</v>
      </c>
      <c r="E95" s="5" t="s">
        <v>209</v>
      </c>
      <c r="F95" s="5" t="s">
        <v>33</v>
      </c>
      <c r="G95" s="3"/>
      <c r="H95" s="3"/>
      <c r="I95" s="128"/>
      <c r="J95" s="131"/>
      <c r="K95" s="3"/>
      <c r="L95" s="3"/>
      <c r="M95" s="3"/>
      <c r="N95" s="3"/>
      <c r="O95" s="3"/>
      <c r="P95" s="3"/>
      <c r="Q95" s="3"/>
      <c r="R95" s="3"/>
    </row>
    <row r="96" spans="1:18" ht="24">
      <c r="A96" s="11"/>
      <c r="B96" s="173" t="s">
        <v>108</v>
      </c>
      <c r="C96" s="173" t="s">
        <v>244</v>
      </c>
      <c r="D96" s="11"/>
      <c r="E96" s="11" t="s">
        <v>48</v>
      </c>
      <c r="F96" s="11"/>
      <c r="G96" s="8"/>
      <c r="H96" s="8"/>
      <c r="I96" s="51"/>
      <c r="J96" s="132"/>
      <c r="K96" s="8"/>
      <c r="L96" s="8"/>
      <c r="M96" s="8"/>
      <c r="N96" s="8"/>
      <c r="O96" s="8"/>
      <c r="P96" s="8"/>
      <c r="Q96" s="8"/>
      <c r="R96" s="8"/>
    </row>
    <row r="97" spans="1:18" ht="24">
      <c r="A97" s="11"/>
      <c r="B97" s="173"/>
      <c r="C97" s="173" t="s">
        <v>245</v>
      </c>
      <c r="D97" s="11"/>
      <c r="E97" s="59"/>
      <c r="F97" s="11"/>
      <c r="G97" s="8"/>
      <c r="H97" s="8"/>
      <c r="I97" s="51"/>
      <c r="J97" s="132"/>
      <c r="K97" s="8"/>
      <c r="L97" s="8"/>
      <c r="M97" s="8"/>
      <c r="N97" s="8"/>
      <c r="O97" s="8"/>
      <c r="P97" s="8"/>
      <c r="Q97" s="8"/>
      <c r="R97" s="8"/>
    </row>
    <row r="98" spans="1:18" ht="24">
      <c r="A98" s="11"/>
      <c r="B98" s="173"/>
      <c r="C98" s="173" t="s">
        <v>246</v>
      </c>
      <c r="D98" s="11"/>
      <c r="E98" s="8"/>
      <c r="F98" s="11"/>
      <c r="G98" s="8"/>
      <c r="H98" s="8"/>
      <c r="I98" s="51"/>
      <c r="J98" s="132"/>
      <c r="K98" s="8"/>
      <c r="L98" s="8"/>
      <c r="M98" s="8"/>
      <c r="N98" s="8"/>
      <c r="O98" s="8"/>
      <c r="P98" s="8"/>
      <c r="Q98" s="8"/>
      <c r="R98" s="8"/>
    </row>
    <row r="99" spans="1:18" ht="24">
      <c r="A99" s="11"/>
      <c r="B99" s="173"/>
      <c r="C99" s="173" t="s">
        <v>247</v>
      </c>
      <c r="D99" s="11"/>
      <c r="E99" s="8"/>
      <c r="F99" s="11"/>
      <c r="G99" s="8"/>
      <c r="H99" s="8"/>
      <c r="I99" s="51"/>
      <c r="J99" s="132"/>
      <c r="K99" s="8"/>
      <c r="L99" s="8"/>
      <c r="M99" s="8"/>
      <c r="N99" s="8"/>
      <c r="O99" s="8"/>
      <c r="P99" s="8"/>
      <c r="Q99" s="8"/>
      <c r="R99" s="8"/>
    </row>
    <row r="100" spans="1:18" ht="24">
      <c r="A100" s="6"/>
      <c r="B100" s="174"/>
      <c r="C100" s="174" t="s">
        <v>109</v>
      </c>
      <c r="D100" s="6"/>
      <c r="E100" s="4"/>
      <c r="F100" s="6"/>
      <c r="G100" s="4"/>
      <c r="H100" s="4"/>
      <c r="I100" s="129"/>
      <c r="J100" s="133"/>
      <c r="K100" s="4"/>
      <c r="L100" s="4"/>
      <c r="M100" s="4"/>
      <c r="N100" s="4"/>
      <c r="O100" s="4"/>
      <c r="P100" s="4"/>
      <c r="Q100" s="4"/>
      <c r="R100" s="4"/>
    </row>
    <row r="101" spans="1:18" ht="24">
      <c r="A101" s="5">
        <v>2</v>
      </c>
      <c r="B101" s="172" t="s">
        <v>110</v>
      </c>
      <c r="C101" s="172" t="s">
        <v>111</v>
      </c>
      <c r="D101" s="61">
        <v>400000</v>
      </c>
      <c r="E101" s="5" t="s">
        <v>964</v>
      </c>
      <c r="F101" s="5" t="s">
        <v>33</v>
      </c>
      <c r="G101" s="3"/>
      <c r="H101" s="3"/>
      <c r="I101" s="128"/>
      <c r="J101" s="131"/>
      <c r="K101" s="3"/>
      <c r="L101" s="3"/>
      <c r="M101" s="3"/>
      <c r="N101" s="3"/>
      <c r="O101" s="3"/>
      <c r="P101" s="3"/>
      <c r="Q101" s="3"/>
      <c r="R101" s="3"/>
    </row>
    <row r="102" spans="1:18" ht="24">
      <c r="A102" s="11"/>
      <c r="B102" s="173" t="s">
        <v>112</v>
      </c>
      <c r="C102" s="173" t="s">
        <v>113</v>
      </c>
      <c r="D102" s="11"/>
      <c r="E102" s="11" t="s">
        <v>77</v>
      </c>
      <c r="F102" s="11"/>
      <c r="G102" s="8"/>
      <c r="H102" s="8"/>
      <c r="I102" s="51"/>
      <c r="J102" s="132"/>
      <c r="K102" s="8"/>
      <c r="L102" s="8"/>
      <c r="M102" s="8"/>
      <c r="N102" s="8"/>
      <c r="O102" s="8"/>
      <c r="P102" s="8"/>
      <c r="Q102" s="8"/>
      <c r="R102" s="8"/>
    </row>
    <row r="103" spans="1:18" ht="24">
      <c r="A103" s="11"/>
      <c r="B103" s="173"/>
      <c r="C103" s="173"/>
      <c r="D103" s="11"/>
      <c r="E103" s="11"/>
      <c r="F103" s="11"/>
      <c r="G103" s="8"/>
      <c r="H103" s="8"/>
      <c r="I103" s="51"/>
      <c r="J103" s="132"/>
      <c r="K103" s="8"/>
      <c r="L103" s="8"/>
      <c r="M103" s="8"/>
      <c r="N103" s="8"/>
      <c r="O103" s="8"/>
      <c r="P103" s="8"/>
      <c r="Q103" s="8"/>
      <c r="R103" s="8"/>
    </row>
    <row r="104" spans="1:18" ht="24">
      <c r="A104" s="5">
        <v>3</v>
      </c>
      <c r="B104" s="172" t="s">
        <v>114</v>
      </c>
      <c r="C104" s="172" t="s">
        <v>248</v>
      </c>
      <c r="D104" s="61">
        <v>50000</v>
      </c>
      <c r="E104" s="5" t="s">
        <v>209</v>
      </c>
      <c r="F104" s="5" t="s">
        <v>33</v>
      </c>
      <c r="G104" s="3"/>
      <c r="H104" s="3"/>
      <c r="I104" s="128"/>
      <c r="J104" s="131"/>
      <c r="K104" s="3"/>
      <c r="L104" s="3"/>
      <c r="M104" s="3"/>
      <c r="N104" s="3"/>
      <c r="O104" s="3"/>
      <c r="P104" s="3"/>
      <c r="Q104" s="3"/>
      <c r="R104" s="3"/>
    </row>
    <row r="105" spans="1:18" ht="24">
      <c r="A105" s="11"/>
      <c r="B105" s="173" t="s">
        <v>115</v>
      </c>
      <c r="C105" s="173" t="s">
        <v>249</v>
      </c>
      <c r="D105" s="11"/>
      <c r="E105" s="11" t="s">
        <v>48</v>
      </c>
      <c r="F105" s="11"/>
      <c r="G105" s="8"/>
      <c r="H105" s="8"/>
      <c r="I105" s="51"/>
      <c r="J105" s="132"/>
      <c r="K105" s="8"/>
      <c r="L105" s="8"/>
      <c r="M105" s="8"/>
      <c r="N105" s="8"/>
      <c r="O105" s="8"/>
      <c r="P105" s="8"/>
      <c r="Q105" s="8"/>
      <c r="R105" s="8"/>
    </row>
    <row r="106" spans="1:18" ht="24">
      <c r="A106" s="11"/>
      <c r="B106" s="173" t="s">
        <v>116</v>
      </c>
      <c r="C106" s="173" t="s">
        <v>250</v>
      </c>
      <c r="D106" s="11"/>
      <c r="E106" s="173"/>
      <c r="F106" s="11"/>
      <c r="G106" s="8"/>
      <c r="H106" s="8"/>
      <c r="I106" s="51"/>
      <c r="J106" s="132"/>
      <c r="K106" s="8"/>
      <c r="L106" s="8"/>
      <c r="M106" s="8"/>
      <c r="N106" s="8"/>
      <c r="O106" s="8"/>
      <c r="P106" s="8"/>
      <c r="Q106" s="8"/>
      <c r="R106" s="8"/>
    </row>
    <row r="107" spans="1:18" ht="24">
      <c r="A107" s="11"/>
      <c r="B107" s="173"/>
      <c r="C107" s="173" t="s">
        <v>251</v>
      </c>
      <c r="D107" s="11"/>
      <c r="E107" s="8"/>
      <c r="F107" s="11"/>
      <c r="G107" s="8"/>
      <c r="H107" s="8"/>
      <c r="I107" s="51"/>
      <c r="J107" s="132"/>
      <c r="K107" s="8"/>
      <c r="L107" s="8"/>
      <c r="M107" s="8"/>
      <c r="N107" s="8"/>
      <c r="O107" s="8"/>
      <c r="P107" s="8"/>
      <c r="Q107" s="8"/>
      <c r="R107" s="8"/>
    </row>
    <row r="108" spans="1:18" ht="24">
      <c r="A108" s="6"/>
      <c r="B108" s="174"/>
      <c r="C108" s="174" t="s">
        <v>252</v>
      </c>
      <c r="D108" s="6"/>
      <c r="E108" s="4"/>
      <c r="F108" s="6"/>
      <c r="G108" s="4"/>
      <c r="H108" s="4"/>
      <c r="I108" s="129"/>
      <c r="J108" s="133"/>
      <c r="K108" s="4"/>
      <c r="L108" s="4"/>
      <c r="M108" s="4"/>
      <c r="N108" s="4"/>
      <c r="O108" s="4"/>
      <c r="P108" s="4"/>
      <c r="Q108" s="4"/>
      <c r="R108" s="4"/>
    </row>
    <row r="109" spans="1:18" ht="24">
      <c r="A109" s="9" t="s">
        <v>2</v>
      </c>
      <c r="B109" s="479" t="s">
        <v>4</v>
      </c>
      <c r="C109" s="479" t="s">
        <v>5</v>
      </c>
      <c r="D109" s="9" t="s">
        <v>6</v>
      </c>
      <c r="E109" s="9" t="s">
        <v>8</v>
      </c>
      <c r="F109" s="9" t="s">
        <v>10</v>
      </c>
      <c r="G109" s="475" t="s">
        <v>23</v>
      </c>
      <c r="H109" s="476"/>
      <c r="I109" s="476"/>
      <c r="J109" s="477" t="s">
        <v>278</v>
      </c>
      <c r="K109" s="476"/>
      <c r="L109" s="476"/>
      <c r="M109" s="476"/>
      <c r="N109" s="476"/>
      <c r="O109" s="476"/>
      <c r="P109" s="476"/>
      <c r="Q109" s="476"/>
      <c r="R109" s="478"/>
    </row>
    <row r="110" spans="1:18" ht="27">
      <c r="A110" s="10" t="s">
        <v>3</v>
      </c>
      <c r="B110" s="480"/>
      <c r="C110" s="480"/>
      <c r="D110" s="10" t="s">
        <v>7</v>
      </c>
      <c r="E110" s="10" t="s">
        <v>9</v>
      </c>
      <c r="F110" s="10" t="s">
        <v>9</v>
      </c>
      <c r="G110" s="195" t="s">
        <v>24</v>
      </c>
      <c r="H110" s="195" t="s">
        <v>12</v>
      </c>
      <c r="I110" s="352" t="s">
        <v>13</v>
      </c>
      <c r="J110" s="353" t="s">
        <v>14</v>
      </c>
      <c r="K110" s="195" t="s">
        <v>15</v>
      </c>
      <c r="L110" s="195" t="s">
        <v>16</v>
      </c>
      <c r="M110" s="195" t="s">
        <v>17</v>
      </c>
      <c r="N110" s="195" t="s">
        <v>18</v>
      </c>
      <c r="O110" s="195" t="s">
        <v>19</v>
      </c>
      <c r="P110" s="195" t="s">
        <v>20</v>
      </c>
      <c r="Q110" s="195" t="s">
        <v>21</v>
      </c>
      <c r="R110" s="195" t="s">
        <v>22</v>
      </c>
    </row>
    <row r="111" spans="1:18" ht="24">
      <c r="A111" s="5">
        <v>4</v>
      </c>
      <c r="B111" s="172" t="s">
        <v>117</v>
      </c>
      <c r="C111" s="172" t="s">
        <v>253</v>
      </c>
      <c r="D111" s="61">
        <v>180000</v>
      </c>
      <c r="E111" s="5" t="s">
        <v>964</v>
      </c>
      <c r="F111" s="5" t="s">
        <v>33</v>
      </c>
      <c r="G111" s="3"/>
      <c r="H111" s="3"/>
      <c r="I111" s="128"/>
      <c r="J111" s="131"/>
      <c r="K111" s="3"/>
      <c r="L111" s="3"/>
      <c r="M111" s="3"/>
      <c r="N111" s="3"/>
      <c r="O111" s="3"/>
      <c r="P111" s="3"/>
      <c r="Q111" s="3"/>
      <c r="R111" s="3"/>
    </row>
    <row r="112" spans="1:18" ht="24">
      <c r="A112" s="11"/>
      <c r="B112" s="173"/>
      <c r="C112" s="173" t="s">
        <v>254</v>
      </c>
      <c r="D112" s="11"/>
      <c r="E112" s="11" t="s">
        <v>77</v>
      </c>
      <c r="F112" s="11"/>
      <c r="G112" s="8"/>
      <c r="H112" s="8"/>
      <c r="I112" s="51"/>
      <c r="J112" s="132"/>
      <c r="K112" s="8"/>
      <c r="L112" s="8"/>
      <c r="M112" s="8"/>
      <c r="N112" s="8"/>
      <c r="O112" s="8"/>
      <c r="P112" s="8"/>
      <c r="Q112" s="8"/>
      <c r="R112" s="8"/>
    </row>
    <row r="113" spans="1:18" ht="24">
      <c r="A113" s="11"/>
      <c r="B113" s="173"/>
      <c r="C113" s="173" t="s">
        <v>255</v>
      </c>
      <c r="D113" s="11"/>
      <c r="E113" s="59"/>
      <c r="F113" s="11"/>
      <c r="G113" s="8"/>
      <c r="H113" s="8"/>
      <c r="I113" s="51"/>
      <c r="J113" s="132"/>
      <c r="K113" s="8"/>
      <c r="L113" s="8"/>
      <c r="M113" s="8"/>
      <c r="N113" s="8"/>
      <c r="O113" s="8"/>
      <c r="P113" s="8"/>
      <c r="Q113" s="8"/>
      <c r="R113" s="8"/>
    </row>
    <row r="114" spans="1:18" ht="24">
      <c r="A114" s="11"/>
      <c r="B114" s="173"/>
      <c r="C114" s="173" t="s">
        <v>256</v>
      </c>
      <c r="D114" s="11"/>
      <c r="E114" s="8"/>
      <c r="F114" s="11"/>
      <c r="G114" s="8"/>
      <c r="H114" s="8"/>
      <c r="I114" s="51"/>
      <c r="J114" s="132"/>
      <c r="K114" s="8"/>
      <c r="L114" s="8"/>
      <c r="M114" s="8"/>
      <c r="N114" s="8"/>
      <c r="O114" s="8"/>
      <c r="P114" s="8"/>
      <c r="Q114" s="8"/>
      <c r="R114" s="8"/>
    </row>
    <row r="115" spans="1:18" ht="24">
      <c r="A115" s="11"/>
      <c r="B115" s="173"/>
      <c r="C115" s="173" t="s">
        <v>257</v>
      </c>
      <c r="D115" s="11"/>
      <c r="E115" s="8"/>
      <c r="F115" s="11"/>
      <c r="G115" s="8"/>
      <c r="H115" s="8"/>
      <c r="I115" s="51"/>
      <c r="J115" s="132"/>
      <c r="K115" s="8"/>
      <c r="L115" s="8"/>
      <c r="M115" s="8"/>
      <c r="N115" s="8"/>
      <c r="O115" s="8"/>
      <c r="P115" s="8"/>
      <c r="Q115" s="8"/>
      <c r="R115" s="8"/>
    </row>
    <row r="116" spans="1:18" ht="24">
      <c r="A116" s="11"/>
      <c r="B116" s="173"/>
      <c r="C116" s="173" t="s">
        <v>258</v>
      </c>
      <c r="D116" s="11"/>
      <c r="E116" s="8"/>
      <c r="F116" s="11"/>
      <c r="G116" s="8"/>
      <c r="H116" s="8"/>
      <c r="I116" s="51"/>
      <c r="J116" s="132"/>
      <c r="K116" s="8"/>
      <c r="L116" s="8"/>
      <c r="M116" s="8"/>
      <c r="N116" s="8"/>
      <c r="O116" s="8"/>
      <c r="P116" s="8"/>
      <c r="Q116" s="8"/>
      <c r="R116" s="8"/>
    </row>
    <row r="117" spans="1:18" ht="24">
      <c r="A117" s="11"/>
      <c r="B117" s="173"/>
      <c r="C117" s="173" t="s">
        <v>259</v>
      </c>
      <c r="D117" s="11"/>
      <c r="E117" s="8"/>
      <c r="F117" s="11"/>
      <c r="G117" s="8"/>
      <c r="H117" s="8"/>
      <c r="I117" s="51"/>
      <c r="J117" s="132"/>
      <c r="K117" s="8"/>
      <c r="L117" s="8"/>
      <c r="M117" s="8"/>
      <c r="N117" s="8"/>
      <c r="O117" s="8"/>
      <c r="P117" s="8"/>
      <c r="Q117" s="8"/>
      <c r="R117" s="8"/>
    </row>
    <row r="118" spans="1:18" ht="24">
      <c r="A118" s="11"/>
      <c r="B118" s="173"/>
      <c r="C118" s="174" t="s">
        <v>260</v>
      </c>
      <c r="D118" s="11"/>
      <c r="E118" s="8"/>
      <c r="F118" s="11"/>
      <c r="G118" s="8"/>
      <c r="H118" s="8"/>
      <c r="I118" s="51"/>
      <c r="J118" s="132"/>
      <c r="K118" s="8"/>
      <c r="L118" s="8"/>
      <c r="M118" s="8"/>
      <c r="N118" s="8"/>
      <c r="O118" s="8"/>
      <c r="P118" s="8"/>
      <c r="Q118" s="8"/>
      <c r="R118" s="8"/>
    </row>
    <row r="119" spans="1:18" ht="24">
      <c r="A119" s="5">
        <v>5</v>
      </c>
      <c r="B119" s="172" t="s">
        <v>859</v>
      </c>
      <c r="C119" s="172" t="s">
        <v>261</v>
      </c>
      <c r="D119" s="61">
        <v>100000</v>
      </c>
      <c r="E119" s="5" t="s">
        <v>181</v>
      </c>
      <c r="F119" s="5" t="s">
        <v>33</v>
      </c>
      <c r="G119" s="3"/>
      <c r="H119" s="3"/>
      <c r="I119" s="128"/>
      <c r="J119" s="131"/>
      <c r="K119" s="3"/>
      <c r="L119" s="3"/>
      <c r="M119" s="3"/>
      <c r="N119" s="3"/>
      <c r="O119" s="3"/>
      <c r="P119" s="3"/>
      <c r="Q119" s="3"/>
      <c r="R119" s="3"/>
    </row>
    <row r="120" spans="1:18" ht="24">
      <c r="A120" s="11"/>
      <c r="B120" s="173" t="s">
        <v>858</v>
      </c>
      <c r="C120" s="173" t="s">
        <v>262</v>
      </c>
      <c r="D120" s="11"/>
      <c r="E120" s="11" t="s">
        <v>48</v>
      </c>
      <c r="F120" s="11"/>
      <c r="G120" s="8"/>
      <c r="H120" s="8"/>
      <c r="I120" s="51"/>
      <c r="J120" s="132"/>
      <c r="K120" s="8"/>
      <c r="L120" s="8"/>
      <c r="M120" s="8"/>
      <c r="N120" s="8"/>
      <c r="O120" s="8"/>
      <c r="P120" s="8"/>
      <c r="Q120" s="8"/>
      <c r="R120" s="8"/>
    </row>
    <row r="121" spans="1:18" ht="24">
      <c r="A121" s="6"/>
      <c r="B121" s="174"/>
      <c r="C121" s="174"/>
      <c r="D121" s="6"/>
      <c r="E121" s="59"/>
      <c r="F121" s="6"/>
      <c r="G121" s="4"/>
      <c r="H121" s="4"/>
      <c r="I121" s="129"/>
      <c r="J121" s="133"/>
      <c r="K121" s="4"/>
      <c r="L121" s="4"/>
      <c r="M121" s="4"/>
      <c r="N121" s="4"/>
      <c r="O121" s="4"/>
      <c r="P121" s="4"/>
      <c r="Q121" s="4"/>
      <c r="R121" s="4"/>
    </row>
    <row r="122" spans="1:18" ht="24">
      <c r="A122" s="5">
        <v>6</v>
      </c>
      <c r="B122" s="172" t="s">
        <v>118</v>
      </c>
      <c r="C122" s="172" t="s">
        <v>263</v>
      </c>
      <c r="D122" s="61">
        <v>300000</v>
      </c>
      <c r="E122" s="5" t="s">
        <v>181</v>
      </c>
      <c r="F122" s="5" t="s">
        <v>33</v>
      </c>
      <c r="G122" s="3"/>
      <c r="H122" s="3"/>
      <c r="I122" s="128"/>
      <c r="J122" s="131"/>
      <c r="K122" s="3"/>
      <c r="L122" s="3"/>
      <c r="M122" s="3"/>
      <c r="N122" s="3"/>
      <c r="O122" s="3"/>
      <c r="P122" s="3"/>
      <c r="Q122" s="3"/>
      <c r="R122" s="3"/>
    </row>
    <row r="123" spans="1:18" ht="24">
      <c r="A123" s="11"/>
      <c r="B123" s="173" t="s">
        <v>119</v>
      </c>
      <c r="C123" s="173" t="s">
        <v>264</v>
      </c>
      <c r="D123" s="11"/>
      <c r="E123" s="11" t="s">
        <v>48</v>
      </c>
      <c r="F123" s="11"/>
      <c r="G123" s="8"/>
      <c r="H123" s="8"/>
      <c r="I123" s="51"/>
      <c r="J123" s="132"/>
      <c r="K123" s="8"/>
      <c r="L123" s="8"/>
      <c r="M123" s="8"/>
      <c r="N123" s="8"/>
      <c r="O123" s="8"/>
      <c r="P123" s="8"/>
      <c r="Q123" s="8"/>
      <c r="R123" s="8"/>
    </row>
    <row r="124" spans="1:18" ht="24">
      <c r="A124" s="11"/>
      <c r="B124" s="173"/>
      <c r="C124" s="173"/>
      <c r="D124" s="11"/>
      <c r="E124" s="8"/>
      <c r="F124" s="11"/>
      <c r="G124" s="8"/>
      <c r="H124" s="8"/>
      <c r="I124" s="51"/>
      <c r="J124" s="132"/>
      <c r="K124" s="8"/>
      <c r="L124" s="8"/>
      <c r="M124" s="8"/>
      <c r="N124" s="8"/>
      <c r="O124" s="8"/>
      <c r="P124" s="8"/>
      <c r="Q124" s="8"/>
      <c r="R124" s="8"/>
    </row>
    <row r="125" spans="1:18" ht="24">
      <c r="A125" s="6"/>
      <c r="B125" s="174"/>
      <c r="C125" s="174"/>
      <c r="D125" s="6"/>
      <c r="E125" s="4"/>
      <c r="F125" s="6"/>
      <c r="G125" s="4"/>
      <c r="H125" s="4"/>
      <c r="I125" s="129"/>
      <c r="J125" s="133"/>
      <c r="K125" s="4"/>
      <c r="L125" s="4"/>
      <c r="M125" s="4"/>
      <c r="N125" s="4"/>
      <c r="O125" s="4"/>
      <c r="P125" s="4"/>
      <c r="Q125" s="4"/>
      <c r="R125" s="4"/>
    </row>
    <row r="126" ht="24">
      <c r="F126" s="7"/>
    </row>
    <row r="127" spans="1:18" ht="24">
      <c r="A127" s="9" t="s">
        <v>2</v>
      </c>
      <c r="B127" s="479" t="s">
        <v>4</v>
      </c>
      <c r="C127" s="487" t="s">
        <v>5</v>
      </c>
      <c r="D127" s="9" t="s">
        <v>6</v>
      </c>
      <c r="E127" s="9" t="s">
        <v>8</v>
      </c>
      <c r="F127" s="9" t="s">
        <v>10</v>
      </c>
      <c r="G127" s="475" t="s">
        <v>23</v>
      </c>
      <c r="H127" s="476"/>
      <c r="I127" s="476"/>
      <c r="J127" s="477" t="s">
        <v>278</v>
      </c>
      <c r="K127" s="476"/>
      <c r="L127" s="476"/>
      <c r="M127" s="476"/>
      <c r="N127" s="476"/>
      <c r="O127" s="476"/>
      <c r="P127" s="476"/>
      <c r="Q127" s="476"/>
      <c r="R127" s="478"/>
    </row>
    <row r="128" spans="1:18" ht="27">
      <c r="A128" s="10" t="s">
        <v>3</v>
      </c>
      <c r="B128" s="480"/>
      <c r="C128" s="488"/>
      <c r="D128" s="10" t="s">
        <v>7</v>
      </c>
      <c r="E128" s="10" t="s">
        <v>9</v>
      </c>
      <c r="F128" s="10" t="s">
        <v>9</v>
      </c>
      <c r="G128" s="195" t="s">
        <v>24</v>
      </c>
      <c r="H128" s="195" t="s">
        <v>12</v>
      </c>
      <c r="I128" s="352" t="s">
        <v>13</v>
      </c>
      <c r="J128" s="353" t="s">
        <v>14</v>
      </c>
      <c r="K128" s="195" t="s">
        <v>15</v>
      </c>
      <c r="L128" s="195" t="s">
        <v>16</v>
      </c>
      <c r="M128" s="195" t="s">
        <v>17</v>
      </c>
      <c r="N128" s="195" t="s">
        <v>18</v>
      </c>
      <c r="O128" s="195" t="s">
        <v>19</v>
      </c>
      <c r="P128" s="195" t="s">
        <v>20</v>
      </c>
      <c r="Q128" s="195" t="s">
        <v>21</v>
      </c>
      <c r="R128" s="195" t="s">
        <v>22</v>
      </c>
    </row>
    <row r="129" spans="1:18" ht="24">
      <c r="A129" s="5">
        <v>7</v>
      </c>
      <c r="B129" s="172" t="s">
        <v>120</v>
      </c>
      <c r="C129" s="172" t="s">
        <v>265</v>
      </c>
      <c r="D129" s="61">
        <v>100000</v>
      </c>
      <c r="E129" s="186" t="s">
        <v>269</v>
      </c>
      <c r="F129" s="5" t="s">
        <v>33</v>
      </c>
      <c r="G129" s="3"/>
      <c r="H129" s="3"/>
      <c r="I129" s="128"/>
      <c r="J129" s="131"/>
      <c r="K129" s="3"/>
      <c r="L129" s="3"/>
      <c r="M129" s="3"/>
      <c r="N129" s="3"/>
      <c r="O129" s="3"/>
      <c r="P129" s="3"/>
      <c r="Q129" s="3"/>
      <c r="R129" s="3"/>
    </row>
    <row r="130" spans="1:18" ht="24">
      <c r="A130" s="11"/>
      <c r="B130" s="173"/>
      <c r="C130" s="173" t="s">
        <v>266</v>
      </c>
      <c r="D130" s="11"/>
      <c r="E130" s="116" t="s">
        <v>185</v>
      </c>
      <c r="F130" s="11"/>
      <c r="G130" s="8"/>
      <c r="H130" s="8"/>
      <c r="I130" s="51"/>
      <c r="J130" s="132"/>
      <c r="K130" s="8"/>
      <c r="L130" s="8"/>
      <c r="M130" s="8"/>
      <c r="N130" s="8"/>
      <c r="O130" s="8"/>
      <c r="P130" s="8"/>
      <c r="Q130" s="8"/>
      <c r="R130" s="8"/>
    </row>
    <row r="131" spans="1:18" ht="24">
      <c r="A131" s="11"/>
      <c r="B131" s="173"/>
      <c r="C131" s="173" t="s">
        <v>267</v>
      </c>
      <c r="D131" s="11"/>
      <c r="E131" s="59"/>
      <c r="F131" s="11"/>
      <c r="G131" s="8"/>
      <c r="H131" s="8"/>
      <c r="I131" s="51"/>
      <c r="J131" s="132"/>
      <c r="K131" s="8"/>
      <c r="L131" s="8"/>
      <c r="M131" s="8"/>
      <c r="N131" s="8"/>
      <c r="O131" s="8"/>
      <c r="P131" s="8"/>
      <c r="Q131" s="8"/>
      <c r="R131" s="8"/>
    </row>
    <row r="132" spans="1:18" ht="24">
      <c r="A132" s="11"/>
      <c r="B132" s="173"/>
      <c r="C132" s="173" t="s">
        <v>268</v>
      </c>
      <c r="D132" s="11"/>
      <c r="E132" s="59"/>
      <c r="F132" s="11"/>
      <c r="G132" s="8"/>
      <c r="H132" s="8"/>
      <c r="I132" s="51"/>
      <c r="J132" s="132"/>
      <c r="K132" s="8"/>
      <c r="L132" s="8"/>
      <c r="M132" s="8"/>
      <c r="N132" s="8"/>
      <c r="O132" s="8"/>
      <c r="P132" s="8"/>
      <c r="Q132" s="8"/>
      <c r="R132" s="8"/>
    </row>
    <row r="133" spans="1:18" ht="24">
      <c r="A133" s="6"/>
      <c r="B133" s="174"/>
      <c r="C133" s="174"/>
      <c r="D133" s="6"/>
      <c r="E133" s="60"/>
      <c r="F133" s="6"/>
      <c r="G133" s="4"/>
      <c r="H133" s="4"/>
      <c r="I133" s="129"/>
      <c r="J133" s="133"/>
      <c r="K133" s="4"/>
      <c r="L133" s="4"/>
      <c r="M133" s="4"/>
      <c r="N133" s="4"/>
      <c r="O133" s="4"/>
      <c r="P133" s="4"/>
      <c r="Q133" s="4"/>
      <c r="R133" s="4"/>
    </row>
    <row r="134" spans="1:18" ht="24">
      <c r="A134" s="5">
        <v>8</v>
      </c>
      <c r="B134" s="172" t="s">
        <v>121</v>
      </c>
      <c r="C134" s="172" t="s">
        <v>122</v>
      </c>
      <c r="D134" s="181">
        <v>200000</v>
      </c>
      <c r="E134" s="5" t="s">
        <v>181</v>
      </c>
      <c r="F134" s="5" t="s">
        <v>33</v>
      </c>
      <c r="G134" s="3"/>
      <c r="H134" s="3"/>
      <c r="I134" s="128"/>
      <c r="J134" s="131"/>
      <c r="K134" s="3"/>
      <c r="L134" s="3"/>
      <c r="M134" s="3"/>
      <c r="N134" s="3"/>
      <c r="O134" s="3"/>
      <c r="P134" s="3"/>
      <c r="Q134" s="3"/>
      <c r="R134" s="3"/>
    </row>
    <row r="135" spans="1:18" ht="24">
      <c r="A135" s="11"/>
      <c r="B135" s="173"/>
      <c r="C135" s="173" t="s">
        <v>123</v>
      </c>
      <c r="D135" s="11"/>
      <c r="E135" s="11" t="s">
        <v>48</v>
      </c>
      <c r="F135" s="11"/>
      <c r="G135" s="8"/>
      <c r="H135" s="8"/>
      <c r="I135" s="51"/>
      <c r="J135" s="132"/>
      <c r="K135" s="8"/>
      <c r="L135" s="8"/>
      <c r="M135" s="8"/>
      <c r="N135" s="8"/>
      <c r="O135" s="8"/>
      <c r="P135" s="8"/>
      <c r="Q135" s="8"/>
      <c r="R135" s="8"/>
    </row>
    <row r="136" spans="1:18" ht="24">
      <c r="A136" s="11"/>
      <c r="B136" s="173"/>
      <c r="C136" s="173"/>
      <c r="D136" s="11"/>
      <c r="E136" s="59"/>
      <c r="F136" s="8"/>
      <c r="G136" s="8"/>
      <c r="H136" s="8"/>
      <c r="I136" s="51"/>
      <c r="J136" s="132"/>
      <c r="K136" s="8"/>
      <c r="L136" s="8"/>
      <c r="M136" s="8"/>
      <c r="N136" s="8"/>
      <c r="O136" s="8"/>
      <c r="P136" s="8"/>
      <c r="Q136" s="8"/>
      <c r="R136" s="8"/>
    </row>
    <row r="137" spans="1:18" ht="24">
      <c r="A137" s="6"/>
      <c r="B137" s="174"/>
      <c r="C137" s="174"/>
      <c r="D137" s="6"/>
      <c r="E137" s="4"/>
      <c r="F137" s="4"/>
      <c r="G137" s="4"/>
      <c r="H137" s="4"/>
      <c r="I137" s="129"/>
      <c r="J137" s="133"/>
      <c r="K137" s="4"/>
      <c r="L137" s="4"/>
      <c r="M137" s="4"/>
      <c r="N137" s="4"/>
      <c r="O137" s="4"/>
      <c r="P137" s="4"/>
      <c r="Q137" s="4"/>
      <c r="R137" s="4"/>
    </row>
    <row r="138" spans="1:18" ht="24">
      <c r="A138" s="5">
        <v>9</v>
      </c>
      <c r="B138" s="172" t="s">
        <v>649</v>
      </c>
      <c r="C138" s="172" t="s">
        <v>651</v>
      </c>
      <c r="D138" s="149">
        <v>100000</v>
      </c>
      <c r="E138" s="5" t="s">
        <v>181</v>
      </c>
      <c r="F138" s="5" t="s">
        <v>33</v>
      </c>
      <c r="G138" s="3"/>
      <c r="H138" s="3"/>
      <c r="I138" s="128"/>
      <c r="J138" s="131"/>
      <c r="K138" s="3"/>
      <c r="L138" s="3"/>
      <c r="M138" s="3"/>
      <c r="N138" s="3"/>
      <c r="O138" s="3"/>
      <c r="P138" s="3"/>
      <c r="Q138" s="3"/>
      <c r="R138" s="3"/>
    </row>
    <row r="139" spans="1:18" ht="24">
      <c r="A139" s="11"/>
      <c r="B139" s="173" t="s">
        <v>650</v>
      </c>
      <c r="C139" s="173" t="s">
        <v>652</v>
      </c>
      <c r="D139" s="11"/>
      <c r="E139" s="11" t="s">
        <v>48</v>
      </c>
      <c r="F139" s="11"/>
      <c r="G139" s="8"/>
      <c r="H139" s="8"/>
      <c r="I139" s="51"/>
      <c r="J139" s="132"/>
      <c r="K139" s="8"/>
      <c r="L139" s="8"/>
      <c r="M139" s="8"/>
      <c r="N139" s="8"/>
      <c r="O139" s="8"/>
      <c r="P139" s="8"/>
      <c r="Q139" s="8"/>
      <c r="R139" s="8"/>
    </row>
    <row r="140" spans="1:18" ht="24">
      <c r="A140" s="6"/>
      <c r="B140" s="174"/>
      <c r="C140" s="174"/>
      <c r="D140" s="6"/>
      <c r="E140" s="4"/>
      <c r="F140" s="4"/>
      <c r="G140" s="4"/>
      <c r="H140" s="4"/>
      <c r="I140" s="129"/>
      <c r="J140" s="133"/>
      <c r="K140" s="4"/>
      <c r="L140" s="4"/>
      <c r="M140" s="4"/>
      <c r="N140" s="4"/>
      <c r="O140" s="4"/>
      <c r="P140" s="4"/>
      <c r="Q140" s="4"/>
      <c r="R140" s="4"/>
    </row>
    <row r="141" spans="3:4" ht="24.75" thickBot="1">
      <c r="C141" s="136" t="s">
        <v>124</v>
      </c>
      <c r="D141" s="168">
        <f>SUM(D95:D140)</f>
        <v>1480000</v>
      </c>
    </row>
    <row r="142" spans="3:4" ht="25.5" thickBot="1" thickTop="1">
      <c r="C142" s="136" t="s">
        <v>125</v>
      </c>
      <c r="D142" s="187">
        <f>D53+D86+D141</f>
        <v>12987900</v>
      </c>
    </row>
    <row r="143" ht="24.75" thickTop="1"/>
  </sheetData>
  <sheetProtection/>
  <mergeCells count="35">
    <mergeCell ref="A1:R1"/>
    <mergeCell ref="A2:R2"/>
    <mergeCell ref="B6:B7"/>
    <mergeCell ref="C6:C7"/>
    <mergeCell ref="G6:I6"/>
    <mergeCell ref="J6:R6"/>
    <mergeCell ref="A4:R4"/>
    <mergeCell ref="B19:B20"/>
    <mergeCell ref="C19:C20"/>
    <mergeCell ref="G19:I19"/>
    <mergeCell ref="J19:R19"/>
    <mergeCell ref="B37:B38"/>
    <mergeCell ref="C37:C38"/>
    <mergeCell ref="G37:I37"/>
    <mergeCell ref="J37:R37"/>
    <mergeCell ref="G109:I109"/>
    <mergeCell ref="J109:R109"/>
    <mergeCell ref="B56:B57"/>
    <mergeCell ref="C56:C57"/>
    <mergeCell ref="G56:I56"/>
    <mergeCell ref="J56:R56"/>
    <mergeCell ref="B73:B74"/>
    <mergeCell ref="C73:C74"/>
    <mergeCell ref="G73:I73"/>
    <mergeCell ref="J73:R73"/>
    <mergeCell ref="B127:B128"/>
    <mergeCell ref="C127:C128"/>
    <mergeCell ref="G127:I127"/>
    <mergeCell ref="J127:R127"/>
    <mergeCell ref="B93:B94"/>
    <mergeCell ref="C93:C94"/>
    <mergeCell ref="G93:I93"/>
    <mergeCell ref="J93:R93"/>
    <mergeCell ref="B109:B110"/>
    <mergeCell ref="C109:C110"/>
  </mergeCells>
  <printOptions/>
  <pageMargins left="0.1968503937007874" right="0.1968503937007874" top="0.9448818897637796" bottom="1.0236220472440944" header="0.1968503937007874" footer="0.6299212598425197"/>
  <pageSetup horizontalDpi="600" verticalDpi="600" orientation="landscape" paperSize="9" r:id="rId2"/>
  <headerFooter scaleWithDoc="0" alignWithMargins="0">
    <oddFooter>&amp;L&amp;"PS Pimpdeed III,ตัวหนา"&amp;14&amp;K00-025แผนการดำเนินงาน ประจำปีงบประมาณ พ.ศ.2559&amp;R&amp;"PS Pimpdeed III,ตัวหนา"&amp;14&amp;K00-019เทศบาลตำบลบ้านเป็ด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8"/>
  <sheetViews>
    <sheetView view="pageLayout" zoomScaleNormal="115" workbookViewId="0" topLeftCell="A252">
      <selection activeCell="C268" sqref="C268"/>
    </sheetView>
  </sheetViews>
  <sheetFormatPr defaultColWidth="9.140625" defaultRowHeight="15"/>
  <cols>
    <col min="1" max="1" width="4.421875" style="1" customWidth="1"/>
    <col min="2" max="2" width="26.8515625" style="1" customWidth="1"/>
    <col min="3" max="3" width="31.421875" style="1" customWidth="1"/>
    <col min="4" max="4" width="10.421875" style="7" customWidth="1"/>
    <col min="5" max="5" width="10.7109375" style="1" customWidth="1"/>
    <col min="6" max="6" width="11.421875" style="1" customWidth="1"/>
    <col min="7" max="18" width="3.140625" style="1" customWidth="1"/>
    <col min="19" max="16384" width="9.00390625" style="1" customWidth="1"/>
  </cols>
  <sheetData>
    <row r="1" spans="1:18" ht="24">
      <c r="A1" s="474" t="s">
        <v>277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 ht="24">
      <c r="A2" s="474" t="s">
        <v>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</row>
    <row r="4" ht="24">
      <c r="A4" s="136" t="s">
        <v>270</v>
      </c>
    </row>
    <row r="5" ht="24">
      <c r="B5" s="1" t="s">
        <v>271</v>
      </c>
    </row>
    <row r="6" spans="1:18" ht="24">
      <c r="A6" s="9" t="s">
        <v>2</v>
      </c>
      <c r="B6" s="479" t="s">
        <v>4</v>
      </c>
      <c r="C6" s="479" t="s">
        <v>5</v>
      </c>
      <c r="D6" s="150" t="s">
        <v>6</v>
      </c>
      <c r="E6" s="9" t="s">
        <v>8</v>
      </c>
      <c r="F6" s="9" t="s">
        <v>10</v>
      </c>
      <c r="G6" s="475" t="s">
        <v>23</v>
      </c>
      <c r="H6" s="476"/>
      <c r="I6" s="476"/>
      <c r="J6" s="477" t="s">
        <v>278</v>
      </c>
      <c r="K6" s="476"/>
      <c r="L6" s="476"/>
      <c r="M6" s="476"/>
      <c r="N6" s="476"/>
      <c r="O6" s="476"/>
      <c r="P6" s="476"/>
      <c r="Q6" s="476"/>
      <c r="R6" s="478"/>
    </row>
    <row r="7" spans="1:18" ht="27">
      <c r="A7" s="10" t="s">
        <v>3</v>
      </c>
      <c r="B7" s="480"/>
      <c r="C7" s="480"/>
      <c r="D7" s="151" t="s">
        <v>7</v>
      </c>
      <c r="E7" s="10" t="s">
        <v>9</v>
      </c>
      <c r="F7" s="10" t="s">
        <v>9</v>
      </c>
      <c r="G7" s="195" t="s">
        <v>24</v>
      </c>
      <c r="H7" s="195" t="s">
        <v>12</v>
      </c>
      <c r="I7" s="352" t="s">
        <v>13</v>
      </c>
      <c r="J7" s="353" t="s">
        <v>14</v>
      </c>
      <c r="K7" s="195" t="s">
        <v>15</v>
      </c>
      <c r="L7" s="195" t="s">
        <v>16</v>
      </c>
      <c r="M7" s="195" t="s">
        <v>17</v>
      </c>
      <c r="N7" s="195" t="s">
        <v>18</v>
      </c>
      <c r="O7" s="195" t="s">
        <v>19</v>
      </c>
      <c r="P7" s="195" t="s">
        <v>20</v>
      </c>
      <c r="Q7" s="195" t="s">
        <v>21</v>
      </c>
      <c r="R7" s="195" t="s">
        <v>22</v>
      </c>
    </row>
    <row r="8" spans="1:18" ht="24">
      <c r="A8" s="5">
        <v>1</v>
      </c>
      <c r="B8" s="62" t="s">
        <v>653</v>
      </c>
      <c r="C8" s="62" t="s">
        <v>128</v>
      </c>
      <c r="D8" s="61">
        <v>100000</v>
      </c>
      <c r="E8" s="166" t="s">
        <v>313</v>
      </c>
      <c r="F8" s="5" t="s">
        <v>29</v>
      </c>
      <c r="G8" s="3"/>
      <c r="H8" s="3"/>
      <c r="I8" s="128"/>
      <c r="J8" s="131"/>
      <c r="K8" s="3"/>
      <c r="L8" s="3"/>
      <c r="M8" s="3"/>
      <c r="N8" s="3"/>
      <c r="O8" s="3"/>
      <c r="P8" s="3"/>
      <c r="Q8" s="3"/>
      <c r="R8" s="3"/>
    </row>
    <row r="9" spans="1:18" ht="24">
      <c r="A9" s="8"/>
      <c r="B9" s="59" t="s">
        <v>654</v>
      </c>
      <c r="C9" s="68" t="s">
        <v>655</v>
      </c>
      <c r="D9" s="11"/>
      <c r="E9" s="27" t="s">
        <v>48</v>
      </c>
      <c r="F9" s="11"/>
      <c r="G9" s="8"/>
      <c r="H9" s="8"/>
      <c r="I9" s="51"/>
      <c r="J9" s="132"/>
      <c r="K9" s="8"/>
      <c r="L9" s="8"/>
      <c r="M9" s="8"/>
      <c r="N9" s="8"/>
      <c r="O9" s="8"/>
      <c r="P9" s="8"/>
      <c r="Q9" s="8"/>
      <c r="R9" s="8"/>
    </row>
    <row r="10" spans="1:18" ht="24">
      <c r="A10" s="8"/>
      <c r="B10" s="59"/>
      <c r="C10" s="68" t="s">
        <v>862</v>
      </c>
      <c r="D10" s="11"/>
      <c r="E10" s="188"/>
      <c r="F10" s="11"/>
      <c r="G10" s="8"/>
      <c r="H10" s="8"/>
      <c r="I10" s="51"/>
      <c r="J10" s="132"/>
      <c r="K10" s="8"/>
      <c r="L10" s="8"/>
      <c r="M10" s="8"/>
      <c r="N10" s="8"/>
      <c r="O10" s="8"/>
      <c r="P10" s="8"/>
      <c r="Q10" s="8"/>
      <c r="R10" s="8"/>
    </row>
    <row r="11" spans="1:18" ht="24">
      <c r="A11" s="8"/>
      <c r="B11" s="59"/>
      <c r="C11" s="190" t="s">
        <v>863</v>
      </c>
      <c r="D11" s="11"/>
      <c r="E11" s="188"/>
      <c r="F11" s="11"/>
      <c r="G11" s="8"/>
      <c r="H11" s="8"/>
      <c r="I11" s="51"/>
      <c r="J11" s="132"/>
      <c r="K11" s="8"/>
      <c r="L11" s="8"/>
      <c r="M11" s="8"/>
      <c r="N11" s="8"/>
      <c r="O11" s="8"/>
      <c r="P11" s="8"/>
      <c r="Q11" s="8"/>
      <c r="R11" s="8"/>
    </row>
    <row r="12" spans="1:18" ht="24">
      <c r="A12" s="5">
        <v>2</v>
      </c>
      <c r="B12" s="62" t="s">
        <v>413</v>
      </c>
      <c r="C12" s="209" t="s">
        <v>663</v>
      </c>
      <c r="D12" s="189">
        <v>800000</v>
      </c>
      <c r="E12" s="166" t="s">
        <v>313</v>
      </c>
      <c r="F12" s="5" t="s">
        <v>29</v>
      </c>
      <c r="G12" s="3"/>
      <c r="H12" s="3"/>
      <c r="I12" s="128"/>
      <c r="J12" s="131"/>
      <c r="K12" s="3"/>
      <c r="L12" s="3"/>
      <c r="M12" s="3"/>
      <c r="N12" s="3"/>
      <c r="O12" s="3"/>
      <c r="P12" s="3"/>
      <c r="Q12" s="3"/>
      <c r="R12" s="3"/>
    </row>
    <row r="13" spans="1:18" ht="24">
      <c r="A13" s="8"/>
      <c r="B13" s="59" t="s">
        <v>661</v>
      </c>
      <c r="C13" s="59" t="s">
        <v>664</v>
      </c>
      <c r="D13" s="11"/>
      <c r="E13" s="27" t="s">
        <v>48</v>
      </c>
      <c r="F13" s="11"/>
      <c r="G13" s="8"/>
      <c r="H13" s="8"/>
      <c r="I13" s="51"/>
      <c r="J13" s="132"/>
      <c r="K13" s="8"/>
      <c r="L13" s="8"/>
      <c r="M13" s="8"/>
      <c r="N13" s="8"/>
      <c r="O13" s="8"/>
      <c r="P13" s="8"/>
      <c r="Q13" s="8"/>
      <c r="R13" s="8"/>
    </row>
    <row r="14" spans="1:18" s="14" customFormat="1" ht="24">
      <c r="A14" s="8"/>
      <c r="B14" s="59" t="s">
        <v>662</v>
      </c>
      <c r="C14" s="59" t="s">
        <v>665</v>
      </c>
      <c r="D14" s="11"/>
      <c r="E14" s="8"/>
      <c r="F14" s="8"/>
      <c r="G14" s="8"/>
      <c r="H14" s="8"/>
      <c r="I14" s="51"/>
      <c r="J14" s="132"/>
      <c r="K14" s="8"/>
      <c r="L14" s="8"/>
      <c r="M14" s="8"/>
      <c r="N14" s="8"/>
      <c r="O14" s="8"/>
      <c r="P14" s="8"/>
      <c r="Q14" s="8"/>
      <c r="R14" s="8"/>
    </row>
    <row r="15" spans="1:18" s="14" customFormat="1" ht="24">
      <c r="A15" s="11"/>
      <c r="B15" s="59" t="s">
        <v>47</v>
      </c>
      <c r="C15" s="59" t="s">
        <v>666</v>
      </c>
      <c r="D15" s="185"/>
      <c r="E15" s="116"/>
      <c r="F15" s="11"/>
      <c r="G15" s="8"/>
      <c r="H15" s="8"/>
      <c r="I15" s="51"/>
      <c r="J15" s="132"/>
      <c r="K15" s="8"/>
      <c r="L15" s="8"/>
      <c r="M15" s="8"/>
      <c r="N15" s="8"/>
      <c r="O15" s="8"/>
      <c r="P15" s="8"/>
      <c r="Q15" s="8"/>
      <c r="R15" s="8"/>
    </row>
    <row r="16" spans="1:18" ht="24">
      <c r="A16" s="8"/>
      <c r="B16" s="59"/>
      <c r="C16" s="59" t="s">
        <v>667</v>
      </c>
      <c r="D16" s="11"/>
      <c r="E16" s="116"/>
      <c r="F16" s="8"/>
      <c r="G16" s="8"/>
      <c r="H16" s="8"/>
      <c r="I16" s="51"/>
      <c r="J16" s="132"/>
      <c r="K16" s="8"/>
      <c r="L16" s="8"/>
      <c r="M16" s="8"/>
      <c r="N16" s="8"/>
      <c r="O16" s="8"/>
      <c r="P16" s="8"/>
      <c r="Q16" s="8"/>
      <c r="R16" s="8"/>
    </row>
    <row r="17" spans="1:18" ht="24">
      <c r="A17" s="4"/>
      <c r="B17" s="60"/>
      <c r="C17" s="60" t="s">
        <v>668</v>
      </c>
      <c r="D17" s="6"/>
      <c r="E17" s="60"/>
      <c r="F17" s="4"/>
      <c r="G17" s="4"/>
      <c r="H17" s="4"/>
      <c r="I17" s="129"/>
      <c r="J17" s="133"/>
      <c r="K17" s="4"/>
      <c r="L17" s="4"/>
      <c r="M17" s="4"/>
      <c r="N17" s="4"/>
      <c r="O17" s="4"/>
      <c r="P17" s="4"/>
      <c r="Q17" s="4"/>
      <c r="R17" s="4"/>
    </row>
    <row r="18" spans="1:18" ht="24">
      <c r="A18" s="13"/>
      <c r="B18" s="13"/>
      <c r="C18" s="13"/>
      <c r="D18" s="5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24">
      <c r="A19" s="9" t="s">
        <v>2</v>
      </c>
      <c r="B19" s="479" t="s">
        <v>4</v>
      </c>
      <c r="C19" s="479" t="s">
        <v>5</v>
      </c>
      <c r="D19" s="9" t="s">
        <v>6</v>
      </c>
      <c r="E19" s="9" t="s">
        <v>8</v>
      </c>
      <c r="F19" s="9" t="s">
        <v>10</v>
      </c>
      <c r="G19" s="475" t="s">
        <v>23</v>
      </c>
      <c r="H19" s="476"/>
      <c r="I19" s="476"/>
      <c r="J19" s="477" t="s">
        <v>278</v>
      </c>
      <c r="K19" s="476"/>
      <c r="L19" s="476"/>
      <c r="M19" s="476"/>
      <c r="N19" s="476"/>
      <c r="O19" s="476"/>
      <c r="P19" s="476"/>
      <c r="Q19" s="476"/>
      <c r="R19" s="478"/>
    </row>
    <row r="20" spans="1:18" ht="27">
      <c r="A20" s="10" t="s">
        <v>3</v>
      </c>
      <c r="B20" s="480"/>
      <c r="C20" s="480"/>
      <c r="D20" s="10" t="s">
        <v>7</v>
      </c>
      <c r="E20" s="10" t="s">
        <v>9</v>
      </c>
      <c r="F20" s="10" t="s">
        <v>9</v>
      </c>
      <c r="G20" s="195" t="s">
        <v>24</v>
      </c>
      <c r="H20" s="195" t="s">
        <v>12</v>
      </c>
      <c r="I20" s="352" t="s">
        <v>13</v>
      </c>
      <c r="J20" s="353" t="s">
        <v>14</v>
      </c>
      <c r="K20" s="195" t="s">
        <v>15</v>
      </c>
      <c r="L20" s="195" t="s">
        <v>16</v>
      </c>
      <c r="M20" s="195" t="s">
        <v>17</v>
      </c>
      <c r="N20" s="195" t="s">
        <v>18</v>
      </c>
      <c r="O20" s="195" t="s">
        <v>19</v>
      </c>
      <c r="P20" s="195" t="s">
        <v>20</v>
      </c>
      <c r="Q20" s="195" t="s">
        <v>21</v>
      </c>
      <c r="R20" s="195" t="s">
        <v>22</v>
      </c>
    </row>
    <row r="21" spans="1:18" ht="24">
      <c r="A21" s="5">
        <v>3</v>
      </c>
      <c r="B21" s="62" t="s">
        <v>127</v>
      </c>
      <c r="C21" s="182" t="s">
        <v>656</v>
      </c>
      <c r="D21" s="181">
        <v>50000</v>
      </c>
      <c r="E21" s="166" t="s">
        <v>313</v>
      </c>
      <c r="F21" s="5" t="s">
        <v>29</v>
      </c>
      <c r="G21" s="3"/>
      <c r="H21" s="3"/>
      <c r="I21" s="128"/>
      <c r="J21" s="131"/>
      <c r="K21" s="3"/>
      <c r="L21" s="3"/>
      <c r="M21" s="3"/>
      <c r="N21" s="3"/>
      <c r="O21" s="3"/>
      <c r="P21" s="3"/>
      <c r="Q21" s="3"/>
      <c r="R21" s="3"/>
    </row>
    <row r="22" spans="1:18" ht="24">
      <c r="A22" s="8"/>
      <c r="B22" s="59"/>
      <c r="C22" s="59" t="s">
        <v>657</v>
      </c>
      <c r="D22" s="11"/>
      <c r="E22" s="27" t="s">
        <v>48</v>
      </c>
      <c r="F22" s="11"/>
      <c r="G22" s="8"/>
      <c r="H22" s="8"/>
      <c r="I22" s="51"/>
      <c r="J22" s="132"/>
      <c r="K22" s="8"/>
      <c r="L22" s="8"/>
      <c r="M22" s="8"/>
      <c r="N22" s="8"/>
      <c r="O22" s="8"/>
      <c r="P22" s="8"/>
      <c r="Q22" s="8"/>
      <c r="R22" s="8"/>
    </row>
    <row r="23" spans="1:18" ht="24">
      <c r="A23" s="8"/>
      <c r="B23" s="59"/>
      <c r="C23" s="59" t="s">
        <v>658</v>
      </c>
      <c r="D23" s="11"/>
      <c r="E23" s="59"/>
      <c r="F23" s="8"/>
      <c r="G23" s="8"/>
      <c r="H23" s="8"/>
      <c r="I23" s="51"/>
      <c r="J23" s="132"/>
      <c r="K23" s="8"/>
      <c r="L23" s="8"/>
      <c r="M23" s="8"/>
      <c r="N23" s="8"/>
      <c r="O23" s="8"/>
      <c r="P23" s="8"/>
      <c r="Q23" s="8"/>
      <c r="R23" s="8"/>
    </row>
    <row r="24" spans="1:18" ht="24">
      <c r="A24" s="11"/>
      <c r="B24" s="59"/>
      <c r="C24" s="59" t="s">
        <v>659</v>
      </c>
      <c r="D24" s="11"/>
      <c r="E24" s="59"/>
      <c r="F24" s="8"/>
      <c r="G24" s="8"/>
      <c r="H24" s="8"/>
      <c r="I24" s="51"/>
      <c r="J24" s="132"/>
      <c r="K24" s="8"/>
      <c r="L24" s="8"/>
      <c r="M24" s="8"/>
      <c r="N24" s="8"/>
      <c r="O24" s="8"/>
      <c r="P24" s="8"/>
      <c r="Q24" s="8"/>
      <c r="R24" s="8"/>
    </row>
    <row r="25" spans="1:18" ht="24">
      <c r="A25" s="8"/>
      <c r="B25" s="59"/>
      <c r="C25" s="59" t="s">
        <v>660</v>
      </c>
      <c r="D25" s="11"/>
      <c r="E25" s="59"/>
      <c r="F25" s="8"/>
      <c r="G25" s="8"/>
      <c r="H25" s="8"/>
      <c r="I25" s="51"/>
      <c r="J25" s="132"/>
      <c r="K25" s="8"/>
      <c r="L25" s="8"/>
      <c r="M25" s="8"/>
      <c r="N25" s="8"/>
      <c r="O25" s="8"/>
      <c r="P25" s="8"/>
      <c r="Q25" s="8"/>
      <c r="R25" s="8"/>
    </row>
    <row r="26" spans="1:18" ht="24">
      <c r="A26" s="8"/>
      <c r="B26" s="59"/>
      <c r="C26" s="59" t="s">
        <v>42</v>
      </c>
      <c r="D26" s="11"/>
      <c r="E26" s="8"/>
      <c r="F26" s="8"/>
      <c r="G26" s="8"/>
      <c r="H26" s="8"/>
      <c r="I26" s="51"/>
      <c r="J26" s="132"/>
      <c r="K26" s="8"/>
      <c r="L26" s="8"/>
      <c r="M26" s="8"/>
      <c r="N26" s="8"/>
      <c r="O26" s="8"/>
      <c r="P26" s="8"/>
      <c r="Q26" s="8"/>
      <c r="R26" s="8"/>
    </row>
    <row r="27" spans="1:18" s="14" customFormat="1" ht="24">
      <c r="A27" s="8"/>
      <c r="B27" s="59"/>
      <c r="C27" s="59" t="s">
        <v>669</v>
      </c>
      <c r="D27" s="11"/>
      <c r="E27" s="8"/>
      <c r="F27" s="8"/>
      <c r="G27" s="8"/>
      <c r="H27" s="8"/>
      <c r="I27" s="51"/>
      <c r="J27" s="132"/>
      <c r="K27" s="8"/>
      <c r="L27" s="8"/>
      <c r="M27" s="8"/>
      <c r="N27" s="8"/>
      <c r="O27" s="8"/>
      <c r="P27" s="8"/>
      <c r="Q27" s="8"/>
      <c r="R27" s="8"/>
    </row>
    <row r="28" spans="1:18" s="14" customFormat="1" ht="24">
      <c r="A28" s="11"/>
      <c r="B28" s="30"/>
      <c r="C28" s="30" t="s">
        <v>670</v>
      </c>
      <c r="D28" s="321"/>
      <c r="E28" s="34"/>
      <c r="F28" s="11"/>
      <c r="G28" s="8"/>
      <c r="H28" s="8"/>
      <c r="I28" s="51"/>
      <c r="J28" s="132"/>
      <c r="K28" s="8"/>
      <c r="L28" s="8"/>
      <c r="M28" s="8"/>
      <c r="N28" s="8"/>
      <c r="O28" s="8"/>
      <c r="P28" s="8"/>
      <c r="Q28" s="8"/>
      <c r="R28" s="8"/>
    </row>
    <row r="29" spans="1:18" ht="24">
      <c r="A29" s="5">
        <v>4</v>
      </c>
      <c r="B29" s="62" t="s">
        <v>671</v>
      </c>
      <c r="C29" s="62" t="s">
        <v>675</v>
      </c>
      <c r="D29" s="181">
        <v>30000</v>
      </c>
      <c r="E29" s="166" t="s">
        <v>988</v>
      </c>
      <c r="F29" s="5" t="s">
        <v>29</v>
      </c>
      <c r="G29" s="3"/>
      <c r="H29" s="3"/>
      <c r="I29" s="128"/>
      <c r="J29" s="131"/>
      <c r="K29" s="3"/>
      <c r="L29" s="3"/>
      <c r="M29" s="3"/>
      <c r="N29" s="3"/>
      <c r="O29" s="3"/>
      <c r="P29" s="3"/>
      <c r="Q29" s="3"/>
      <c r="R29" s="3"/>
    </row>
    <row r="30" spans="1:18" ht="24">
      <c r="A30" s="11"/>
      <c r="B30" s="59" t="s">
        <v>672</v>
      </c>
      <c r="C30" s="59" t="s">
        <v>676</v>
      </c>
      <c r="D30" s="11"/>
      <c r="E30" s="27" t="s">
        <v>989</v>
      </c>
      <c r="F30" s="11"/>
      <c r="G30" s="8"/>
      <c r="H30" s="8"/>
      <c r="I30" s="51"/>
      <c r="J30" s="132"/>
      <c r="K30" s="8"/>
      <c r="L30" s="8"/>
      <c r="M30" s="8"/>
      <c r="N30" s="8"/>
      <c r="O30" s="8"/>
      <c r="P30" s="8"/>
      <c r="Q30" s="8"/>
      <c r="R30" s="8"/>
    </row>
    <row r="31" spans="1:18" ht="24">
      <c r="A31" s="8"/>
      <c r="B31" s="59" t="s">
        <v>673</v>
      </c>
      <c r="C31" s="68" t="s">
        <v>677</v>
      </c>
      <c r="D31" s="11"/>
      <c r="E31" s="11" t="s">
        <v>990</v>
      </c>
      <c r="F31" s="8"/>
      <c r="G31" s="8"/>
      <c r="H31" s="8"/>
      <c r="I31" s="51"/>
      <c r="J31" s="132"/>
      <c r="K31" s="8"/>
      <c r="L31" s="8"/>
      <c r="M31" s="8"/>
      <c r="N31" s="8"/>
      <c r="O31" s="8"/>
      <c r="P31" s="8"/>
      <c r="Q31" s="8"/>
      <c r="R31" s="8"/>
    </row>
    <row r="32" spans="1:18" ht="24">
      <c r="A32" s="4"/>
      <c r="B32" s="60" t="s">
        <v>674</v>
      </c>
      <c r="C32" s="170"/>
      <c r="D32" s="6"/>
      <c r="E32" s="6" t="s">
        <v>185</v>
      </c>
      <c r="F32" s="4"/>
      <c r="G32" s="4"/>
      <c r="H32" s="4"/>
      <c r="I32" s="129"/>
      <c r="J32" s="133"/>
      <c r="K32" s="4"/>
      <c r="L32" s="4"/>
      <c r="M32" s="4"/>
      <c r="N32" s="4"/>
      <c r="O32" s="4"/>
      <c r="P32" s="4"/>
      <c r="Q32" s="4"/>
      <c r="R32" s="4"/>
    </row>
    <row r="33" spans="1:18" ht="24">
      <c r="A33" s="13"/>
      <c r="B33" s="323"/>
      <c r="C33" s="324"/>
      <c r="D33" s="5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24">
      <c r="A34" s="14"/>
      <c r="B34" s="322"/>
      <c r="C34" s="184"/>
      <c r="D34" s="49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>
      <c r="A35" s="14"/>
      <c r="B35" s="322"/>
      <c r="C35" s="184"/>
      <c r="D35" s="49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>
      <c r="A36" s="14"/>
      <c r="B36" s="322"/>
      <c r="C36" s="184"/>
      <c r="D36" s="4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>
      <c r="A37" s="9" t="s">
        <v>2</v>
      </c>
      <c r="B37" s="479" t="s">
        <v>4</v>
      </c>
      <c r="C37" s="479" t="s">
        <v>5</v>
      </c>
      <c r="D37" s="9" t="s">
        <v>6</v>
      </c>
      <c r="E37" s="9" t="s">
        <v>8</v>
      </c>
      <c r="F37" s="9" t="s">
        <v>10</v>
      </c>
      <c r="G37" s="475" t="s">
        <v>23</v>
      </c>
      <c r="H37" s="476"/>
      <c r="I37" s="476"/>
      <c r="J37" s="477" t="s">
        <v>278</v>
      </c>
      <c r="K37" s="476"/>
      <c r="L37" s="476"/>
      <c r="M37" s="476"/>
      <c r="N37" s="476"/>
      <c r="O37" s="476"/>
      <c r="P37" s="476"/>
      <c r="Q37" s="476"/>
      <c r="R37" s="478"/>
    </row>
    <row r="38" spans="1:18" ht="27">
      <c r="A38" s="10" t="s">
        <v>3</v>
      </c>
      <c r="B38" s="480"/>
      <c r="C38" s="480"/>
      <c r="D38" s="10" t="s">
        <v>7</v>
      </c>
      <c r="E38" s="10" t="s">
        <v>9</v>
      </c>
      <c r="F38" s="10" t="s">
        <v>9</v>
      </c>
      <c r="G38" s="195" t="s">
        <v>24</v>
      </c>
      <c r="H38" s="195" t="s">
        <v>12</v>
      </c>
      <c r="I38" s="352" t="s">
        <v>13</v>
      </c>
      <c r="J38" s="353" t="s">
        <v>14</v>
      </c>
      <c r="K38" s="195" t="s">
        <v>15</v>
      </c>
      <c r="L38" s="195" t="s">
        <v>16</v>
      </c>
      <c r="M38" s="195" t="s">
        <v>17</v>
      </c>
      <c r="N38" s="195" t="s">
        <v>18</v>
      </c>
      <c r="O38" s="195" t="s">
        <v>19</v>
      </c>
      <c r="P38" s="195" t="s">
        <v>20</v>
      </c>
      <c r="Q38" s="195" t="s">
        <v>21</v>
      </c>
      <c r="R38" s="195" t="s">
        <v>22</v>
      </c>
    </row>
    <row r="39" spans="1:18" ht="24">
      <c r="A39" s="5">
        <v>5</v>
      </c>
      <c r="B39" s="62" t="s">
        <v>274</v>
      </c>
      <c r="C39" s="182" t="s">
        <v>275</v>
      </c>
      <c r="D39" s="262">
        <v>35000</v>
      </c>
      <c r="E39" s="166" t="s">
        <v>313</v>
      </c>
      <c r="F39" s="5" t="s">
        <v>33</v>
      </c>
      <c r="G39" s="3"/>
      <c r="H39" s="3"/>
      <c r="I39" s="128"/>
      <c r="J39" s="131"/>
      <c r="K39" s="3"/>
      <c r="L39" s="3"/>
      <c r="M39" s="3"/>
      <c r="N39" s="3"/>
      <c r="O39" s="3"/>
      <c r="P39" s="3"/>
      <c r="Q39" s="3"/>
      <c r="R39" s="3"/>
    </row>
    <row r="40" spans="1:18" ht="24">
      <c r="A40" s="8"/>
      <c r="B40" s="59" t="s">
        <v>93</v>
      </c>
      <c r="C40" s="68" t="s">
        <v>678</v>
      </c>
      <c r="D40" s="11"/>
      <c r="E40" s="27" t="s">
        <v>48</v>
      </c>
      <c r="F40" s="11"/>
      <c r="G40" s="8"/>
      <c r="H40" s="8"/>
      <c r="I40" s="51"/>
      <c r="J40" s="132"/>
      <c r="K40" s="8"/>
      <c r="L40" s="8"/>
      <c r="M40" s="8"/>
      <c r="N40" s="8"/>
      <c r="O40" s="8"/>
      <c r="P40" s="8"/>
      <c r="Q40" s="8"/>
      <c r="R40" s="8"/>
    </row>
    <row r="41" spans="1:18" ht="24">
      <c r="A41" s="4"/>
      <c r="B41" s="60"/>
      <c r="C41" s="190" t="s">
        <v>679</v>
      </c>
      <c r="D41" s="6"/>
      <c r="E41" s="4"/>
      <c r="F41" s="4"/>
      <c r="G41" s="4"/>
      <c r="H41" s="4"/>
      <c r="I41" s="129"/>
      <c r="J41" s="133"/>
      <c r="K41" s="4"/>
      <c r="L41" s="4"/>
      <c r="M41" s="4"/>
      <c r="N41" s="4"/>
      <c r="O41" s="4"/>
      <c r="P41" s="4"/>
      <c r="Q41" s="4"/>
      <c r="R41" s="4"/>
    </row>
    <row r="42" spans="1:18" ht="24">
      <c r="A42" s="5">
        <v>6</v>
      </c>
      <c r="B42" s="58" t="s">
        <v>680</v>
      </c>
      <c r="C42" s="62" t="s">
        <v>683</v>
      </c>
      <c r="D42" s="181">
        <v>10000</v>
      </c>
      <c r="E42" s="166" t="s">
        <v>313</v>
      </c>
      <c r="F42" s="5" t="s">
        <v>33</v>
      </c>
      <c r="G42" s="3"/>
      <c r="H42" s="3"/>
      <c r="I42" s="128"/>
      <c r="J42" s="131"/>
      <c r="K42" s="3"/>
      <c r="L42" s="3"/>
      <c r="M42" s="3"/>
      <c r="N42" s="3"/>
      <c r="O42" s="3"/>
      <c r="P42" s="3"/>
      <c r="Q42" s="3"/>
      <c r="R42" s="3"/>
    </row>
    <row r="43" spans="1:18" ht="24">
      <c r="A43" s="8"/>
      <c r="B43" s="55" t="s">
        <v>681</v>
      </c>
      <c r="C43" s="59" t="s">
        <v>684</v>
      </c>
      <c r="D43" s="11"/>
      <c r="E43" s="27" t="s">
        <v>48</v>
      </c>
      <c r="F43" s="11"/>
      <c r="G43" s="8"/>
      <c r="H43" s="8"/>
      <c r="I43" s="51"/>
      <c r="J43" s="132"/>
      <c r="K43" s="8"/>
      <c r="L43" s="8"/>
      <c r="M43" s="8"/>
      <c r="N43" s="8"/>
      <c r="O43" s="8"/>
      <c r="P43" s="8"/>
      <c r="Q43" s="8"/>
      <c r="R43" s="8"/>
    </row>
    <row r="44" spans="1:18" ht="24">
      <c r="A44" s="8"/>
      <c r="B44" s="55" t="s">
        <v>682</v>
      </c>
      <c r="C44" s="59" t="s">
        <v>685</v>
      </c>
      <c r="D44" s="11"/>
      <c r="E44" s="173"/>
      <c r="F44" s="11"/>
      <c r="G44" s="8"/>
      <c r="H44" s="8"/>
      <c r="I44" s="51"/>
      <c r="J44" s="132"/>
      <c r="K44" s="8"/>
      <c r="L44" s="8"/>
      <c r="M44" s="8"/>
      <c r="N44" s="8"/>
      <c r="O44" s="8"/>
      <c r="P44" s="8"/>
      <c r="Q44" s="8"/>
      <c r="R44" s="8"/>
    </row>
    <row r="45" spans="1:18" ht="24">
      <c r="A45" s="4"/>
      <c r="B45" s="56" t="s">
        <v>47</v>
      </c>
      <c r="C45" s="190"/>
      <c r="D45" s="6"/>
      <c r="E45" s="174"/>
      <c r="F45" s="6"/>
      <c r="G45" s="4"/>
      <c r="H45" s="4"/>
      <c r="I45" s="129"/>
      <c r="J45" s="133"/>
      <c r="K45" s="4"/>
      <c r="L45" s="4"/>
      <c r="M45" s="4"/>
      <c r="N45" s="4"/>
      <c r="O45" s="4"/>
      <c r="P45" s="4"/>
      <c r="Q45" s="4"/>
      <c r="R45" s="4"/>
    </row>
    <row r="46" spans="3:4" ht="24.75" thickBot="1">
      <c r="C46" s="28" t="s">
        <v>129</v>
      </c>
      <c r="D46" s="343">
        <f>SUM(D8:D45)</f>
        <v>1025000</v>
      </c>
    </row>
    <row r="47" spans="3:4" ht="24.75" thickTop="1">
      <c r="C47" s="28"/>
      <c r="D47" s="233"/>
    </row>
    <row r="55" spans="1:2" ht="24">
      <c r="A55" s="2"/>
      <c r="B55" s="1" t="s">
        <v>130</v>
      </c>
    </row>
    <row r="56" ht="24">
      <c r="A56" s="2"/>
    </row>
    <row r="57" spans="1:18" ht="24">
      <c r="A57" s="9" t="s">
        <v>2</v>
      </c>
      <c r="B57" s="479" t="s">
        <v>4</v>
      </c>
      <c r="C57" s="479" t="s">
        <v>5</v>
      </c>
      <c r="D57" s="9" t="s">
        <v>6</v>
      </c>
      <c r="E57" s="9" t="s">
        <v>8</v>
      </c>
      <c r="F57" s="9" t="s">
        <v>10</v>
      </c>
      <c r="G57" s="475" t="s">
        <v>23</v>
      </c>
      <c r="H57" s="476"/>
      <c r="I57" s="476"/>
      <c r="J57" s="477" t="s">
        <v>278</v>
      </c>
      <c r="K57" s="476"/>
      <c r="L57" s="476"/>
      <c r="M57" s="476"/>
      <c r="N57" s="476"/>
      <c r="O57" s="476"/>
      <c r="P57" s="476"/>
      <c r="Q57" s="476"/>
      <c r="R57" s="478"/>
    </row>
    <row r="58" spans="1:18" ht="27">
      <c r="A58" s="10" t="s">
        <v>3</v>
      </c>
      <c r="B58" s="480"/>
      <c r="C58" s="480"/>
      <c r="D58" s="10" t="s">
        <v>7</v>
      </c>
      <c r="E58" s="10" t="s">
        <v>9</v>
      </c>
      <c r="F58" s="10" t="s">
        <v>9</v>
      </c>
      <c r="G58" s="195" t="s">
        <v>24</v>
      </c>
      <c r="H58" s="195" t="s">
        <v>12</v>
      </c>
      <c r="I58" s="352" t="s">
        <v>13</v>
      </c>
      <c r="J58" s="353" t="s">
        <v>14</v>
      </c>
      <c r="K58" s="195" t="s">
        <v>15</v>
      </c>
      <c r="L58" s="195" t="s">
        <v>16</v>
      </c>
      <c r="M58" s="195" t="s">
        <v>17</v>
      </c>
      <c r="N58" s="195" t="s">
        <v>18</v>
      </c>
      <c r="O58" s="195" t="s">
        <v>19</v>
      </c>
      <c r="P58" s="195" t="s">
        <v>20</v>
      </c>
      <c r="Q58" s="195" t="s">
        <v>21</v>
      </c>
      <c r="R58" s="195" t="s">
        <v>22</v>
      </c>
    </row>
    <row r="59" spans="1:18" ht="24">
      <c r="A59" s="5">
        <v>1</v>
      </c>
      <c r="B59" s="62" t="s">
        <v>686</v>
      </c>
      <c r="C59" s="62" t="s">
        <v>276</v>
      </c>
      <c r="D59" s="149">
        <v>100000</v>
      </c>
      <c r="E59" s="166" t="s">
        <v>181</v>
      </c>
      <c r="F59" s="5" t="s">
        <v>131</v>
      </c>
      <c r="G59" s="3"/>
      <c r="H59" s="3"/>
      <c r="I59" s="128"/>
      <c r="J59" s="131"/>
      <c r="K59" s="3"/>
      <c r="L59" s="3"/>
      <c r="M59" s="3"/>
      <c r="N59" s="3"/>
      <c r="O59" s="3"/>
      <c r="P59" s="3"/>
      <c r="Q59" s="3"/>
      <c r="R59" s="3"/>
    </row>
    <row r="60" spans="1:18" ht="24">
      <c r="A60" s="11"/>
      <c r="B60" s="59" t="s">
        <v>687</v>
      </c>
      <c r="C60" s="59" t="s">
        <v>688</v>
      </c>
      <c r="D60" s="175"/>
      <c r="E60" s="27" t="s">
        <v>48</v>
      </c>
      <c r="F60" s="11"/>
      <c r="G60" s="8"/>
      <c r="H60" s="8"/>
      <c r="I60" s="51"/>
      <c r="J60" s="132"/>
      <c r="K60" s="8"/>
      <c r="L60" s="8"/>
      <c r="M60" s="8"/>
      <c r="N60" s="8"/>
      <c r="O60" s="8"/>
      <c r="P60" s="8"/>
      <c r="Q60" s="8"/>
      <c r="R60" s="8"/>
    </row>
    <row r="61" spans="1:18" ht="24">
      <c r="A61" s="11"/>
      <c r="B61" s="59"/>
      <c r="C61" s="59" t="s">
        <v>25</v>
      </c>
      <c r="D61" s="175"/>
      <c r="E61" s="116"/>
      <c r="F61" s="11"/>
      <c r="G61" s="8"/>
      <c r="H61" s="8"/>
      <c r="I61" s="51"/>
      <c r="J61" s="132"/>
      <c r="K61" s="8"/>
      <c r="L61" s="8"/>
      <c r="M61" s="8"/>
      <c r="N61" s="8"/>
      <c r="O61" s="8"/>
      <c r="P61" s="8"/>
      <c r="Q61" s="8"/>
      <c r="R61" s="8"/>
    </row>
    <row r="62" spans="1:18" ht="24">
      <c r="A62" s="6"/>
      <c r="B62" s="60"/>
      <c r="C62" s="60"/>
      <c r="D62" s="194"/>
      <c r="E62" s="4"/>
      <c r="F62" s="6"/>
      <c r="G62" s="4"/>
      <c r="H62" s="4"/>
      <c r="I62" s="129"/>
      <c r="J62" s="133"/>
      <c r="K62" s="4"/>
      <c r="L62" s="4"/>
      <c r="M62" s="4"/>
      <c r="N62" s="4"/>
      <c r="O62" s="4"/>
      <c r="P62" s="4"/>
      <c r="Q62" s="4"/>
      <c r="R62" s="4"/>
    </row>
    <row r="63" spans="3:4" ht="24.75" thickBot="1">
      <c r="C63" s="171" t="s">
        <v>132</v>
      </c>
      <c r="D63" s="168">
        <f>SUM(D59:D62)</f>
        <v>100000</v>
      </c>
    </row>
    <row r="64" ht="24.75" thickTop="1"/>
    <row r="73" spans="1:6" ht="24">
      <c r="A73" s="2"/>
      <c r="B73" s="1" t="s">
        <v>133</v>
      </c>
      <c r="E73" s="7"/>
      <c r="F73" s="7"/>
    </row>
    <row r="74" spans="5:6" ht="24">
      <c r="E74" s="7"/>
      <c r="F74" s="7"/>
    </row>
    <row r="75" spans="1:18" ht="24">
      <c r="A75" s="9" t="s">
        <v>2</v>
      </c>
      <c r="B75" s="479" t="s">
        <v>4</v>
      </c>
      <c r="C75" s="479" t="s">
        <v>5</v>
      </c>
      <c r="D75" s="9" t="s">
        <v>6</v>
      </c>
      <c r="E75" s="9" t="s">
        <v>8</v>
      </c>
      <c r="F75" s="9" t="s">
        <v>10</v>
      </c>
      <c r="G75" s="475" t="s">
        <v>23</v>
      </c>
      <c r="H75" s="476"/>
      <c r="I75" s="476"/>
      <c r="J75" s="477" t="s">
        <v>278</v>
      </c>
      <c r="K75" s="476"/>
      <c r="L75" s="476"/>
      <c r="M75" s="476"/>
      <c r="N75" s="476"/>
      <c r="O75" s="476"/>
      <c r="P75" s="476"/>
      <c r="Q75" s="476"/>
      <c r="R75" s="478"/>
    </row>
    <row r="76" spans="1:18" ht="27">
      <c r="A76" s="10" t="s">
        <v>3</v>
      </c>
      <c r="B76" s="480"/>
      <c r="C76" s="480"/>
      <c r="D76" s="10" t="s">
        <v>7</v>
      </c>
      <c r="E76" s="10" t="s">
        <v>9</v>
      </c>
      <c r="F76" s="10" t="s">
        <v>9</v>
      </c>
      <c r="G76" s="195" t="s">
        <v>24</v>
      </c>
      <c r="H76" s="195" t="s">
        <v>12</v>
      </c>
      <c r="I76" s="352" t="s">
        <v>13</v>
      </c>
      <c r="J76" s="353" t="s">
        <v>14</v>
      </c>
      <c r="K76" s="195" t="s">
        <v>15</v>
      </c>
      <c r="L76" s="195" t="s">
        <v>16</v>
      </c>
      <c r="M76" s="195" t="s">
        <v>17</v>
      </c>
      <c r="N76" s="195" t="s">
        <v>18</v>
      </c>
      <c r="O76" s="195" t="s">
        <v>19</v>
      </c>
      <c r="P76" s="195" t="s">
        <v>20</v>
      </c>
      <c r="Q76" s="195" t="s">
        <v>21</v>
      </c>
      <c r="R76" s="195" t="s">
        <v>22</v>
      </c>
    </row>
    <row r="77" spans="1:18" ht="24">
      <c r="A77" s="63">
        <v>1</v>
      </c>
      <c r="B77" s="73" t="s">
        <v>134</v>
      </c>
      <c r="C77" s="3"/>
      <c r="D77" s="262"/>
      <c r="E77" s="5"/>
      <c r="F77" s="5"/>
      <c r="G77" s="3"/>
      <c r="H77" s="3"/>
      <c r="I77" s="128"/>
      <c r="J77" s="131"/>
      <c r="K77" s="3"/>
      <c r="L77" s="3"/>
      <c r="M77" s="3"/>
      <c r="N77" s="3"/>
      <c r="O77" s="3"/>
      <c r="P77" s="3"/>
      <c r="Q77" s="3"/>
      <c r="R77" s="3"/>
    </row>
    <row r="78" spans="1:18" ht="24">
      <c r="A78" s="11">
        <v>1.1</v>
      </c>
      <c r="B78" s="50" t="s">
        <v>689</v>
      </c>
      <c r="C78" s="8" t="s">
        <v>691</v>
      </c>
      <c r="D78" s="153">
        <v>9000000</v>
      </c>
      <c r="E78" s="11" t="s">
        <v>272</v>
      </c>
      <c r="F78" s="27" t="s">
        <v>37</v>
      </c>
      <c r="G78" s="8"/>
      <c r="H78" s="8"/>
      <c r="I78" s="51"/>
      <c r="J78" s="132"/>
      <c r="K78" s="8"/>
      <c r="L78" s="8"/>
      <c r="M78" s="8"/>
      <c r="N78" s="8"/>
      <c r="O78" s="8"/>
      <c r="P78" s="8"/>
      <c r="Q78" s="8"/>
      <c r="R78" s="8"/>
    </row>
    <row r="79" spans="1:18" ht="24">
      <c r="A79" s="8"/>
      <c r="B79" s="8" t="s">
        <v>690</v>
      </c>
      <c r="C79" s="8" t="s">
        <v>692</v>
      </c>
      <c r="D79" s="153"/>
      <c r="E79" s="11" t="s">
        <v>42</v>
      </c>
      <c r="F79" s="11"/>
      <c r="G79" s="8"/>
      <c r="H79" s="8"/>
      <c r="I79" s="51"/>
      <c r="J79" s="132"/>
      <c r="K79" s="8"/>
      <c r="L79" s="8"/>
      <c r="M79" s="8"/>
      <c r="N79" s="8"/>
      <c r="O79" s="8"/>
      <c r="P79" s="8"/>
      <c r="Q79" s="8"/>
      <c r="R79" s="8"/>
    </row>
    <row r="80" spans="1:18" ht="24">
      <c r="A80" s="200"/>
      <c r="B80" s="210" t="s">
        <v>700</v>
      </c>
      <c r="C80" s="200" t="s">
        <v>47</v>
      </c>
      <c r="D80" s="201"/>
      <c r="E80" s="203"/>
      <c r="F80" s="203"/>
      <c r="G80" s="200"/>
      <c r="H80" s="200"/>
      <c r="I80" s="443"/>
      <c r="J80" s="444"/>
      <c r="K80" s="200"/>
      <c r="L80" s="200"/>
      <c r="M80" s="200"/>
      <c r="N80" s="200"/>
      <c r="O80" s="200"/>
      <c r="P80" s="200"/>
      <c r="Q80" s="200"/>
      <c r="R80" s="200"/>
    </row>
    <row r="81" spans="1:18" ht="24">
      <c r="A81" s="11">
        <v>1.2</v>
      </c>
      <c r="B81" s="8" t="s">
        <v>693</v>
      </c>
      <c r="C81" s="8" t="s">
        <v>694</v>
      </c>
      <c r="D81" s="155">
        <v>1980000</v>
      </c>
      <c r="E81" s="11" t="s">
        <v>272</v>
      </c>
      <c r="F81" s="11" t="s">
        <v>80</v>
      </c>
      <c r="G81" s="8"/>
      <c r="H81" s="8"/>
      <c r="I81" s="51"/>
      <c r="J81" s="132"/>
      <c r="K81" s="8"/>
      <c r="L81" s="8"/>
      <c r="M81" s="8"/>
      <c r="N81" s="8"/>
      <c r="O81" s="8"/>
      <c r="P81" s="8"/>
      <c r="Q81" s="8"/>
      <c r="R81" s="8"/>
    </row>
    <row r="82" spans="1:18" ht="24">
      <c r="A82" s="4"/>
      <c r="B82" s="53"/>
      <c r="C82" s="4" t="s">
        <v>695</v>
      </c>
      <c r="D82" s="154"/>
      <c r="E82" s="6" t="s">
        <v>42</v>
      </c>
      <c r="F82" s="6"/>
      <c r="G82" s="4"/>
      <c r="H82" s="4"/>
      <c r="I82" s="129"/>
      <c r="J82" s="133"/>
      <c r="K82" s="4"/>
      <c r="L82" s="4"/>
      <c r="M82" s="4"/>
      <c r="N82" s="4"/>
      <c r="O82" s="4"/>
      <c r="P82" s="4"/>
      <c r="Q82" s="4"/>
      <c r="R82" s="4"/>
    </row>
    <row r="83" spans="1:18" ht="24">
      <c r="A83" s="66">
        <v>2</v>
      </c>
      <c r="B83" s="65" t="s">
        <v>149</v>
      </c>
      <c r="C83" s="8"/>
      <c r="D83" s="155"/>
      <c r="E83" s="11"/>
      <c r="F83" s="11"/>
      <c r="G83" s="8"/>
      <c r="H83" s="8"/>
      <c r="I83" s="51"/>
      <c r="J83" s="132"/>
      <c r="K83" s="8"/>
      <c r="L83" s="8"/>
      <c r="M83" s="8"/>
      <c r="N83" s="8"/>
      <c r="O83" s="8"/>
      <c r="P83" s="8"/>
      <c r="Q83" s="8"/>
      <c r="R83" s="8"/>
    </row>
    <row r="84" spans="1:18" ht="24">
      <c r="A84" s="11">
        <v>2.1</v>
      </c>
      <c r="B84" s="8" t="s">
        <v>150</v>
      </c>
      <c r="C84" s="52" t="s">
        <v>696</v>
      </c>
      <c r="D84" s="155">
        <v>80000</v>
      </c>
      <c r="E84" s="11" t="s">
        <v>63</v>
      </c>
      <c r="F84" s="27" t="s">
        <v>37</v>
      </c>
      <c r="G84" s="8"/>
      <c r="H84" s="8"/>
      <c r="I84" s="51"/>
      <c r="J84" s="132"/>
      <c r="K84" s="8"/>
      <c r="L84" s="8"/>
      <c r="M84" s="8"/>
      <c r="N84" s="8"/>
      <c r="O84" s="8"/>
      <c r="P84" s="8"/>
      <c r="Q84" s="8"/>
      <c r="R84" s="8"/>
    </row>
    <row r="85" spans="1:18" ht="24">
      <c r="A85" s="8"/>
      <c r="B85" s="8"/>
      <c r="C85" s="52" t="s">
        <v>697</v>
      </c>
      <c r="D85" s="153"/>
      <c r="E85" s="11"/>
      <c r="F85" s="11"/>
      <c r="G85" s="8"/>
      <c r="H85" s="8"/>
      <c r="I85" s="51"/>
      <c r="J85" s="132"/>
      <c r="K85" s="8"/>
      <c r="L85" s="8"/>
      <c r="M85" s="8"/>
      <c r="N85" s="8"/>
      <c r="O85" s="8"/>
      <c r="P85" s="8"/>
      <c r="Q85" s="8"/>
      <c r="R85" s="8"/>
    </row>
    <row r="86" spans="1:18" ht="24">
      <c r="A86" s="200"/>
      <c r="B86" s="200"/>
      <c r="C86" s="200" t="s">
        <v>48</v>
      </c>
      <c r="D86" s="202"/>
      <c r="E86" s="203"/>
      <c r="F86" s="203"/>
      <c r="G86" s="200"/>
      <c r="H86" s="200"/>
      <c r="I86" s="443"/>
      <c r="J86" s="444"/>
      <c r="K86" s="200"/>
      <c r="L86" s="200"/>
      <c r="M86" s="200"/>
      <c r="N86" s="200"/>
      <c r="O86" s="200"/>
      <c r="P86" s="200"/>
      <c r="Q86" s="200"/>
      <c r="R86" s="200"/>
    </row>
    <row r="87" spans="1:18" ht="24">
      <c r="A87" s="11">
        <v>2.2</v>
      </c>
      <c r="B87" s="8" t="s">
        <v>698</v>
      </c>
      <c r="C87" s="219" t="s">
        <v>696</v>
      </c>
      <c r="D87" s="153">
        <v>150000</v>
      </c>
      <c r="E87" s="11" t="s">
        <v>63</v>
      </c>
      <c r="F87" s="27" t="s">
        <v>37</v>
      </c>
      <c r="G87" s="8"/>
      <c r="H87" s="8"/>
      <c r="I87" s="51"/>
      <c r="J87" s="132"/>
      <c r="K87" s="8"/>
      <c r="L87" s="8"/>
      <c r="M87" s="8"/>
      <c r="N87" s="8"/>
      <c r="O87" s="8"/>
      <c r="P87" s="8"/>
      <c r="Q87" s="8"/>
      <c r="R87" s="8"/>
    </row>
    <row r="88" spans="1:18" ht="24">
      <c r="A88" s="4"/>
      <c r="B88" s="4" t="s">
        <v>699</v>
      </c>
      <c r="C88" s="4" t="s">
        <v>697</v>
      </c>
      <c r="D88" s="156"/>
      <c r="E88" s="6"/>
      <c r="F88" s="6"/>
      <c r="G88" s="4"/>
      <c r="H88" s="4"/>
      <c r="I88" s="129"/>
      <c r="J88" s="133"/>
      <c r="K88" s="4"/>
      <c r="L88" s="4"/>
      <c r="M88" s="4"/>
      <c r="N88" s="4"/>
      <c r="O88" s="4"/>
      <c r="P88" s="4"/>
      <c r="Q88" s="4"/>
      <c r="R88" s="4"/>
    </row>
    <row r="89" spans="1:18" ht="24">
      <c r="A89" s="14"/>
      <c r="B89" s="14"/>
      <c r="C89" s="14"/>
      <c r="D89" s="197"/>
      <c r="E89" s="49"/>
      <c r="F89" s="4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24">
      <c r="A90" s="14"/>
      <c r="B90" s="14"/>
      <c r="C90" s="14"/>
      <c r="D90" s="197"/>
      <c r="E90" s="49"/>
      <c r="F90" s="4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24">
      <c r="A91" s="9" t="s">
        <v>2</v>
      </c>
      <c r="B91" s="479" t="s">
        <v>4</v>
      </c>
      <c r="C91" s="479" t="s">
        <v>5</v>
      </c>
      <c r="D91" s="9" t="s">
        <v>6</v>
      </c>
      <c r="E91" s="9" t="s">
        <v>8</v>
      </c>
      <c r="F91" s="9" t="s">
        <v>10</v>
      </c>
      <c r="G91" s="475" t="s">
        <v>23</v>
      </c>
      <c r="H91" s="476"/>
      <c r="I91" s="476"/>
      <c r="J91" s="477" t="s">
        <v>278</v>
      </c>
      <c r="K91" s="476"/>
      <c r="L91" s="476"/>
      <c r="M91" s="476"/>
      <c r="N91" s="476"/>
      <c r="O91" s="476"/>
      <c r="P91" s="476"/>
      <c r="Q91" s="476"/>
      <c r="R91" s="478"/>
    </row>
    <row r="92" spans="1:18" ht="27">
      <c r="A92" s="10" t="s">
        <v>3</v>
      </c>
      <c r="B92" s="480"/>
      <c r="C92" s="480"/>
      <c r="D92" s="10" t="s">
        <v>7</v>
      </c>
      <c r="E92" s="10" t="s">
        <v>9</v>
      </c>
      <c r="F92" s="10" t="s">
        <v>9</v>
      </c>
      <c r="G92" s="195" t="s">
        <v>24</v>
      </c>
      <c r="H92" s="195" t="s">
        <v>12</v>
      </c>
      <c r="I92" s="352" t="s">
        <v>13</v>
      </c>
      <c r="J92" s="353" t="s">
        <v>14</v>
      </c>
      <c r="K92" s="195" t="s">
        <v>15</v>
      </c>
      <c r="L92" s="195" t="s">
        <v>16</v>
      </c>
      <c r="M92" s="195" t="s">
        <v>17</v>
      </c>
      <c r="N92" s="195" t="s">
        <v>18</v>
      </c>
      <c r="O92" s="195" t="s">
        <v>19</v>
      </c>
      <c r="P92" s="195" t="s">
        <v>20</v>
      </c>
      <c r="Q92" s="195" t="s">
        <v>21</v>
      </c>
      <c r="R92" s="195" t="s">
        <v>22</v>
      </c>
    </row>
    <row r="93" spans="1:18" ht="24">
      <c r="A93" s="66">
        <v>3</v>
      </c>
      <c r="B93" s="65" t="s">
        <v>151</v>
      </c>
      <c r="C93" s="8"/>
      <c r="D93" s="228"/>
      <c r="E93" s="11"/>
      <c r="F93" s="11"/>
      <c r="G93" s="8"/>
      <c r="H93" s="8"/>
      <c r="I93" s="51"/>
      <c r="J93" s="132"/>
      <c r="K93" s="8"/>
      <c r="L93" s="8"/>
      <c r="M93" s="8"/>
      <c r="N93" s="8"/>
      <c r="O93" s="8"/>
      <c r="P93" s="8"/>
      <c r="Q93" s="8"/>
      <c r="R93" s="8"/>
    </row>
    <row r="94" spans="1:18" ht="24">
      <c r="A94" s="11">
        <v>3.1</v>
      </c>
      <c r="B94" s="8" t="s">
        <v>701</v>
      </c>
      <c r="C94" s="52" t="s">
        <v>696</v>
      </c>
      <c r="D94" s="153">
        <v>10000</v>
      </c>
      <c r="E94" s="11" t="s">
        <v>272</v>
      </c>
      <c r="F94" s="27" t="s">
        <v>37</v>
      </c>
      <c r="G94" s="8"/>
      <c r="H94" s="8"/>
      <c r="I94" s="51"/>
      <c r="J94" s="132"/>
      <c r="K94" s="8"/>
      <c r="L94" s="8"/>
      <c r="M94" s="8"/>
      <c r="N94" s="8"/>
      <c r="O94" s="8"/>
      <c r="P94" s="8"/>
      <c r="Q94" s="8"/>
      <c r="R94" s="8"/>
    </row>
    <row r="95" spans="1:18" ht="24">
      <c r="A95" s="11"/>
      <c r="B95" s="8"/>
      <c r="C95" s="8" t="s">
        <v>697</v>
      </c>
      <c r="D95" s="153"/>
      <c r="E95" s="11" t="s">
        <v>42</v>
      </c>
      <c r="F95" s="11"/>
      <c r="G95" s="8"/>
      <c r="H95" s="8"/>
      <c r="I95" s="51"/>
      <c r="J95" s="132"/>
      <c r="K95" s="8"/>
      <c r="L95" s="8"/>
      <c r="M95" s="8"/>
      <c r="N95" s="8"/>
      <c r="O95" s="8"/>
      <c r="P95" s="8"/>
      <c r="Q95" s="8"/>
      <c r="R95" s="8"/>
    </row>
    <row r="96" spans="1:18" ht="24">
      <c r="A96" s="203"/>
      <c r="B96" s="200"/>
      <c r="C96" s="200" t="s">
        <v>48</v>
      </c>
      <c r="D96" s="202"/>
      <c r="E96" s="203"/>
      <c r="F96" s="203"/>
      <c r="G96" s="200"/>
      <c r="H96" s="200"/>
      <c r="I96" s="443"/>
      <c r="J96" s="444"/>
      <c r="K96" s="200"/>
      <c r="L96" s="200"/>
      <c r="M96" s="200"/>
      <c r="N96" s="200"/>
      <c r="O96" s="200"/>
      <c r="P96" s="200"/>
      <c r="Q96" s="200"/>
      <c r="R96" s="200"/>
    </row>
    <row r="97" spans="1:18" ht="24">
      <c r="A97" s="11">
        <v>3.2</v>
      </c>
      <c r="B97" s="8" t="s">
        <v>702</v>
      </c>
      <c r="C97" s="52" t="s">
        <v>696</v>
      </c>
      <c r="D97" s="153">
        <v>20000</v>
      </c>
      <c r="E97" s="11" t="s">
        <v>272</v>
      </c>
      <c r="F97" s="27" t="s">
        <v>37</v>
      </c>
      <c r="G97" s="8"/>
      <c r="H97" s="8"/>
      <c r="I97" s="51"/>
      <c r="J97" s="132"/>
      <c r="K97" s="8"/>
      <c r="L97" s="8"/>
      <c r="M97" s="8"/>
      <c r="N97" s="8"/>
      <c r="O97" s="8"/>
      <c r="P97" s="8"/>
      <c r="Q97" s="8"/>
      <c r="R97" s="8"/>
    </row>
    <row r="98" spans="1:18" ht="24">
      <c r="A98" s="8"/>
      <c r="B98" s="8"/>
      <c r="C98" s="8" t="s">
        <v>697</v>
      </c>
      <c r="D98" s="155"/>
      <c r="E98" s="11" t="s">
        <v>42</v>
      </c>
      <c r="F98" s="11"/>
      <c r="G98" s="8"/>
      <c r="H98" s="8"/>
      <c r="I98" s="51"/>
      <c r="J98" s="132"/>
      <c r="K98" s="8"/>
      <c r="L98" s="8"/>
      <c r="M98" s="8"/>
      <c r="N98" s="8"/>
      <c r="O98" s="8"/>
      <c r="P98" s="8"/>
      <c r="Q98" s="8"/>
      <c r="R98" s="8"/>
    </row>
    <row r="99" spans="1:18" ht="24">
      <c r="A99" s="4"/>
      <c r="B99" s="4"/>
      <c r="C99" s="4" t="s">
        <v>48</v>
      </c>
      <c r="D99" s="156"/>
      <c r="E99" s="6"/>
      <c r="F99" s="6"/>
      <c r="G99" s="4"/>
      <c r="H99" s="4"/>
      <c r="I99" s="129"/>
      <c r="J99" s="133"/>
      <c r="K99" s="4"/>
      <c r="L99" s="4"/>
      <c r="M99" s="4"/>
      <c r="N99" s="4"/>
      <c r="O99" s="4"/>
      <c r="P99" s="4"/>
      <c r="Q99" s="4"/>
      <c r="R99" s="4"/>
    </row>
    <row r="100" spans="1:18" ht="24">
      <c r="A100" s="66">
        <v>4</v>
      </c>
      <c r="B100" s="65" t="s">
        <v>703</v>
      </c>
      <c r="C100" s="325"/>
      <c r="D100" s="153"/>
      <c r="E100" s="11"/>
      <c r="F100" s="11"/>
      <c r="G100" s="8"/>
      <c r="H100" s="8"/>
      <c r="I100" s="51"/>
      <c r="J100" s="132"/>
      <c r="K100" s="8"/>
      <c r="L100" s="8"/>
      <c r="M100" s="8"/>
      <c r="N100" s="8"/>
      <c r="O100" s="8"/>
      <c r="P100" s="8"/>
      <c r="Q100" s="8"/>
      <c r="R100" s="8"/>
    </row>
    <row r="101" spans="1:18" ht="24">
      <c r="A101" s="11">
        <v>4.1</v>
      </c>
      <c r="B101" s="8" t="s">
        <v>704</v>
      </c>
      <c r="C101" s="8" t="s">
        <v>706</v>
      </c>
      <c r="D101" s="153">
        <v>20000</v>
      </c>
      <c r="E101" s="11" t="s">
        <v>63</v>
      </c>
      <c r="F101" s="11" t="s">
        <v>29</v>
      </c>
      <c r="G101" s="8"/>
      <c r="H101" s="8"/>
      <c r="I101" s="51"/>
      <c r="J101" s="132"/>
      <c r="K101" s="8"/>
      <c r="L101" s="8"/>
      <c r="M101" s="8"/>
      <c r="N101" s="8"/>
      <c r="O101" s="8"/>
      <c r="P101" s="8"/>
      <c r="Q101" s="8"/>
      <c r="R101" s="8"/>
    </row>
    <row r="102" spans="1:18" ht="24">
      <c r="A102" s="11"/>
      <c r="B102" s="8" t="s">
        <v>705</v>
      </c>
      <c r="C102" s="8" t="s">
        <v>707</v>
      </c>
      <c r="D102" s="11"/>
      <c r="E102" s="11"/>
      <c r="F102" s="11"/>
      <c r="G102" s="8"/>
      <c r="H102" s="8"/>
      <c r="I102" s="51"/>
      <c r="J102" s="132"/>
      <c r="K102" s="8"/>
      <c r="L102" s="8"/>
      <c r="M102" s="8"/>
      <c r="N102" s="8"/>
      <c r="O102" s="8"/>
      <c r="P102" s="8"/>
      <c r="Q102" s="8"/>
      <c r="R102" s="8"/>
    </row>
    <row r="103" spans="1:18" ht="24">
      <c r="A103" s="66"/>
      <c r="B103" s="65"/>
      <c r="C103" s="8" t="s">
        <v>708</v>
      </c>
      <c r="D103" s="11"/>
      <c r="F103" s="11"/>
      <c r="G103" s="8"/>
      <c r="H103" s="8"/>
      <c r="I103" s="51"/>
      <c r="J103" s="132"/>
      <c r="K103" s="8"/>
      <c r="L103" s="8"/>
      <c r="M103" s="8"/>
      <c r="N103" s="8"/>
      <c r="O103" s="8"/>
      <c r="P103" s="8"/>
      <c r="Q103" s="8"/>
      <c r="R103" s="8"/>
    </row>
    <row r="104" spans="1:18" ht="24">
      <c r="A104" s="203"/>
      <c r="B104" s="200"/>
      <c r="C104" s="200" t="s">
        <v>709</v>
      </c>
      <c r="D104" s="202"/>
      <c r="E104" s="203"/>
      <c r="F104" s="203"/>
      <c r="G104" s="200"/>
      <c r="H104" s="200"/>
      <c r="I104" s="443"/>
      <c r="J104" s="444"/>
      <c r="K104" s="200"/>
      <c r="L104" s="200"/>
      <c r="M104" s="200"/>
      <c r="N104" s="200"/>
      <c r="O104" s="200"/>
      <c r="P104" s="200"/>
      <c r="Q104" s="200"/>
      <c r="R104" s="200"/>
    </row>
    <row r="105" spans="1:18" ht="24">
      <c r="A105" s="205">
        <v>4.2</v>
      </c>
      <c r="B105" s="204" t="s">
        <v>710</v>
      </c>
      <c r="C105" s="219" t="s">
        <v>711</v>
      </c>
      <c r="D105" s="372">
        <v>30000</v>
      </c>
      <c r="E105" s="11" t="s">
        <v>63</v>
      </c>
      <c r="F105" s="205" t="s">
        <v>29</v>
      </c>
      <c r="G105" s="204"/>
      <c r="H105" s="204"/>
      <c r="I105" s="451"/>
      <c r="J105" s="456"/>
      <c r="K105" s="204"/>
      <c r="L105" s="204"/>
      <c r="M105" s="204"/>
      <c r="N105" s="204"/>
      <c r="O105" s="204"/>
      <c r="P105" s="204"/>
      <c r="Q105" s="204"/>
      <c r="R105" s="204"/>
    </row>
    <row r="106" spans="1:18" ht="24">
      <c r="A106" s="8"/>
      <c r="B106" s="8" t="s">
        <v>705</v>
      </c>
      <c r="C106" s="52" t="s">
        <v>472</v>
      </c>
      <c r="D106" s="155"/>
      <c r="E106" s="27"/>
      <c r="F106" s="11"/>
      <c r="G106" s="8"/>
      <c r="H106" s="8"/>
      <c r="I106" s="51"/>
      <c r="J106" s="132"/>
      <c r="K106" s="8"/>
      <c r="L106" s="8"/>
      <c r="M106" s="8"/>
      <c r="N106" s="8"/>
      <c r="O106" s="8"/>
      <c r="P106" s="8"/>
      <c r="Q106" s="8"/>
      <c r="R106" s="8"/>
    </row>
    <row r="107" spans="1:18" ht="24">
      <c r="A107" s="8"/>
      <c r="B107" s="8"/>
      <c r="C107" s="52" t="s">
        <v>708</v>
      </c>
      <c r="D107" s="11"/>
      <c r="E107" s="11"/>
      <c r="F107" s="11"/>
      <c r="G107" s="8"/>
      <c r="H107" s="8"/>
      <c r="I107" s="51"/>
      <c r="J107" s="132"/>
      <c r="K107" s="8"/>
      <c r="L107" s="8"/>
      <c r="M107" s="8"/>
      <c r="N107" s="8"/>
      <c r="O107" s="8"/>
      <c r="P107" s="8"/>
      <c r="Q107" s="8"/>
      <c r="R107" s="8"/>
    </row>
    <row r="108" spans="1:18" ht="24">
      <c r="A108" s="4"/>
      <c r="B108" s="4"/>
      <c r="C108" s="4" t="s">
        <v>709</v>
      </c>
      <c r="D108" s="6"/>
      <c r="E108" s="6"/>
      <c r="F108" s="6"/>
      <c r="G108" s="4"/>
      <c r="H108" s="4"/>
      <c r="I108" s="129"/>
      <c r="J108" s="133"/>
      <c r="K108" s="4"/>
      <c r="L108" s="4"/>
      <c r="M108" s="4"/>
      <c r="N108" s="4"/>
      <c r="O108" s="4"/>
      <c r="P108" s="4"/>
      <c r="Q108" s="4"/>
      <c r="R108" s="4"/>
    </row>
    <row r="109" spans="1:18" ht="24">
      <c r="A109" s="9" t="s">
        <v>2</v>
      </c>
      <c r="B109" s="479" t="s">
        <v>4</v>
      </c>
      <c r="C109" s="479" t="s">
        <v>5</v>
      </c>
      <c r="D109" s="9" t="s">
        <v>6</v>
      </c>
      <c r="E109" s="9" t="s">
        <v>8</v>
      </c>
      <c r="F109" s="9" t="s">
        <v>10</v>
      </c>
      <c r="G109" s="475" t="s">
        <v>23</v>
      </c>
      <c r="H109" s="476"/>
      <c r="I109" s="476"/>
      <c r="J109" s="477" t="s">
        <v>278</v>
      </c>
      <c r="K109" s="476"/>
      <c r="L109" s="476"/>
      <c r="M109" s="476"/>
      <c r="N109" s="476"/>
      <c r="O109" s="476"/>
      <c r="P109" s="476"/>
      <c r="Q109" s="476"/>
      <c r="R109" s="478"/>
    </row>
    <row r="110" spans="1:18" ht="27">
      <c r="A110" s="10" t="s">
        <v>3</v>
      </c>
      <c r="B110" s="480"/>
      <c r="C110" s="480"/>
      <c r="D110" s="10" t="s">
        <v>7</v>
      </c>
      <c r="E110" s="10" t="s">
        <v>9</v>
      </c>
      <c r="F110" s="10" t="s">
        <v>9</v>
      </c>
      <c r="G110" s="195" t="s">
        <v>24</v>
      </c>
      <c r="H110" s="195" t="s">
        <v>12</v>
      </c>
      <c r="I110" s="352" t="s">
        <v>13</v>
      </c>
      <c r="J110" s="353" t="s">
        <v>14</v>
      </c>
      <c r="K110" s="195" t="s">
        <v>15</v>
      </c>
      <c r="L110" s="195" t="s">
        <v>16</v>
      </c>
      <c r="M110" s="195" t="s">
        <v>17</v>
      </c>
      <c r="N110" s="195" t="s">
        <v>18</v>
      </c>
      <c r="O110" s="195" t="s">
        <v>19</v>
      </c>
      <c r="P110" s="195" t="s">
        <v>20</v>
      </c>
      <c r="Q110" s="195" t="s">
        <v>21</v>
      </c>
      <c r="R110" s="195" t="s">
        <v>22</v>
      </c>
    </row>
    <row r="111" spans="1:18" ht="24">
      <c r="A111" s="5">
        <v>4.3</v>
      </c>
      <c r="B111" s="3" t="s">
        <v>712</v>
      </c>
      <c r="C111" s="3" t="s">
        <v>706</v>
      </c>
      <c r="D111" s="198">
        <v>50000</v>
      </c>
      <c r="E111" s="11" t="s">
        <v>63</v>
      </c>
      <c r="F111" s="11" t="s">
        <v>29</v>
      </c>
      <c r="G111" s="3"/>
      <c r="H111" s="3"/>
      <c r="I111" s="128"/>
      <c r="J111" s="131"/>
      <c r="K111" s="3"/>
      <c r="L111" s="3"/>
      <c r="M111" s="3"/>
      <c r="N111" s="3"/>
      <c r="O111" s="3"/>
      <c r="P111" s="3"/>
      <c r="Q111" s="3"/>
      <c r="R111" s="3"/>
    </row>
    <row r="112" spans="1:18" ht="24">
      <c r="A112" s="11"/>
      <c r="B112" s="8" t="s">
        <v>713</v>
      </c>
      <c r="C112" s="8" t="s">
        <v>707</v>
      </c>
      <c r="D112" s="11"/>
      <c r="E112" s="11"/>
      <c r="F112" s="11"/>
      <c r="G112" s="8"/>
      <c r="H112" s="8"/>
      <c r="I112" s="51"/>
      <c r="J112" s="132"/>
      <c r="K112" s="8"/>
      <c r="L112" s="8"/>
      <c r="M112" s="8"/>
      <c r="N112" s="8"/>
      <c r="O112" s="8"/>
      <c r="P112" s="8"/>
      <c r="Q112" s="8"/>
      <c r="R112" s="8"/>
    </row>
    <row r="113" spans="1:18" ht="24">
      <c r="A113" s="11"/>
      <c r="B113" s="8"/>
      <c r="C113" s="8" t="s">
        <v>708</v>
      </c>
      <c r="D113" s="155"/>
      <c r="F113" s="11"/>
      <c r="G113" s="8"/>
      <c r="H113" s="8"/>
      <c r="I113" s="51"/>
      <c r="J113" s="132"/>
      <c r="K113" s="8"/>
      <c r="L113" s="8"/>
      <c r="M113" s="8"/>
      <c r="N113" s="8"/>
      <c r="O113" s="8"/>
      <c r="P113" s="8"/>
      <c r="Q113" s="8"/>
      <c r="R113" s="8"/>
    </row>
    <row r="114" spans="1:18" ht="24">
      <c r="A114" s="203"/>
      <c r="B114" s="200"/>
      <c r="C114" s="200" t="s">
        <v>709</v>
      </c>
      <c r="D114" s="203"/>
      <c r="E114" s="203"/>
      <c r="F114" s="203"/>
      <c r="G114" s="200"/>
      <c r="H114" s="200"/>
      <c r="I114" s="443"/>
      <c r="J114" s="444"/>
      <c r="K114" s="200"/>
      <c r="L114" s="200"/>
      <c r="M114" s="200"/>
      <c r="N114" s="200"/>
      <c r="O114" s="200"/>
      <c r="P114" s="200"/>
      <c r="Q114" s="200"/>
      <c r="R114" s="200"/>
    </row>
    <row r="115" spans="1:18" ht="24">
      <c r="A115" s="11">
        <v>4.4</v>
      </c>
      <c r="B115" s="8" t="s">
        <v>714</v>
      </c>
      <c r="C115" s="52" t="s">
        <v>717</v>
      </c>
      <c r="D115" s="155">
        <v>100000</v>
      </c>
      <c r="E115" s="205" t="s">
        <v>63</v>
      </c>
      <c r="F115" s="11" t="s">
        <v>29</v>
      </c>
      <c r="G115" s="8"/>
      <c r="H115" s="8"/>
      <c r="I115" s="51"/>
      <c r="J115" s="132"/>
      <c r="K115" s="8"/>
      <c r="L115" s="8"/>
      <c r="M115" s="8"/>
      <c r="N115" s="8"/>
      <c r="O115" s="8"/>
      <c r="P115" s="8"/>
      <c r="Q115" s="8"/>
      <c r="R115" s="8"/>
    </row>
    <row r="116" spans="1:18" ht="24">
      <c r="A116" s="11"/>
      <c r="B116" s="8" t="s">
        <v>715</v>
      </c>
      <c r="C116" s="52" t="s">
        <v>718</v>
      </c>
      <c r="D116" s="11"/>
      <c r="E116" s="11"/>
      <c r="F116" s="11"/>
      <c r="G116" s="8"/>
      <c r="H116" s="8"/>
      <c r="I116" s="51"/>
      <c r="J116" s="132"/>
      <c r="K116" s="8"/>
      <c r="L116" s="8"/>
      <c r="M116" s="8"/>
      <c r="N116" s="8"/>
      <c r="O116" s="8"/>
      <c r="P116" s="8"/>
      <c r="Q116" s="8"/>
      <c r="R116" s="8"/>
    </row>
    <row r="117" spans="1:18" ht="24">
      <c r="A117" s="6"/>
      <c r="B117" s="4" t="s">
        <v>716</v>
      </c>
      <c r="C117" s="215" t="s">
        <v>719</v>
      </c>
      <c r="D117" s="156"/>
      <c r="E117" s="6"/>
      <c r="F117" s="6"/>
      <c r="G117" s="4"/>
      <c r="H117" s="4"/>
      <c r="I117" s="129"/>
      <c r="J117" s="133"/>
      <c r="K117" s="4"/>
      <c r="L117" s="4"/>
      <c r="M117" s="4"/>
      <c r="N117" s="4"/>
      <c r="O117" s="4"/>
      <c r="P117" s="4"/>
      <c r="Q117" s="4"/>
      <c r="R117" s="4"/>
    </row>
    <row r="118" spans="1:18" ht="24">
      <c r="A118" s="66">
        <v>5</v>
      </c>
      <c r="B118" s="65" t="s">
        <v>720</v>
      </c>
      <c r="C118" s="52"/>
      <c r="D118" s="11"/>
      <c r="E118" s="11"/>
      <c r="F118" s="11"/>
      <c r="G118" s="8"/>
      <c r="H118" s="8"/>
      <c r="I118" s="51"/>
      <c r="J118" s="132"/>
      <c r="K118" s="8"/>
      <c r="L118" s="8"/>
      <c r="M118" s="8"/>
      <c r="N118" s="8"/>
      <c r="O118" s="8"/>
      <c r="P118" s="8"/>
      <c r="Q118" s="8"/>
      <c r="R118" s="8"/>
    </row>
    <row r="119" spans="1:18" ht="24">
      <c r="A119" s="11">
        <v>5.1</v>
      </c>
      <c r="B119" s="69" t="s">
        <v>721</v>
      </c>
      <c r="C119" s="69" t="s">
        <v>722</v>
      </c>
      <c r="D119" s="175">
        <v>15000</v>
      </c>
      <c r="E119" s="11" t="s">
        <v>26</v>
      </c>
      <c r="F119" s="11" t="s">
        <v>29</v>
      </c>
      <c r="G119" s="67"/>
      <c r="H119" s="67"/>
      <c r="I119" s="465"/>
      <c r="J119" s="467"/>
      <c r="K119" s="67"/>
      <c r="L119" s="67"/>
      <c r="M119" s="67"/>
      <c r="N119" s="67"/>
      <c r="O119" s="67"/>
      <c r="P119" s="67"/>
      <c r="Q119" s="67"/>
      <c r="R119" s="67"/>
    </row>
    <row r="120" spans="1:18" ht="24">
      <c r="A120" s="206"/>
      <c r="B120" s="207" t="s">
        <v>993</v>
      </c>
      <c r="C120" s="212" t="s">
        <v>723</v>
      </c>
      <c r="D120" s="206"/>
      <c r="E120" s="206"/>
      <c r="F120" s="206"/>
      <c r="G120" s="208"/>
      <c r="H120" s="208"/>
      <c r="I120" s="466"/>
      <c r="J120" s="468"/>
      <c r="K120" s="208"/>
      <c r="L120" s="208"/>
      <c r="M120" s="208"/>
      <c r="N120" s="208"/>
      <c r="O120" s="208"/>
      <c r="P120" s="208"/>
      <c r="Q120" s="208"/>
      <c r="R120" s="208"/>
    </row>
    <row r="121" spans="1:18" ht="24">
      <c r="A121" s="205">
        <v>5.2</v>
      </c>
      <c r="B121" s="204" t="s">
        <v>138</v>
      </c>
      <c r="C121" s="211" t="s">
        <v>722</v>
      </c>
      <c r="D121" s="214">
        <v>10000</v>
      </c>
      <c r="E121" s="205" t="s">
        <v>26</v>
      </c>
      <c r="F121" s="205" t="s">
        <v>29</v>
      </c>
      <c r="G121" s="204"/>
      <c r="H121" s="204"/>
      <c r="I121" s="451"/>
      <c r="J121" s="456"/>
      <c r="K121" s="204"/>
      <c r="L121" s="204"/>
      <c r="M121" s="204"/>
      <c r="N121" s="204"/>
      <c r="O121" s="204"/>
      <c r="P121" s="204"/>
      <c r="Q121" s="204"/>
      <c r="R121" s="204"/>
    </row>
    <row r="122" spans="1:18" ht="24">
      <c r="A122" s="203"/>
      <c r="B122" s="200" t="s">
        <v>994</v>
      </c>
      <c r="C122" s="212" t="s">
        <v>723</v>
      </c>
      <c r="D122" s="203"/>
      <c r="E122" s="203"/>
      <c r="F122" s="203"/>
      <c r="G122" s="200"/>
      <c r="H122" s="200"/>
      <c r="I122" s="443"/>
      <c r="J122" s="444"/>
      <c r="K122" s="200"/>
      <c r="L122" s="200"/>
      <c r="M122" s="200"/>
      <c r="N122" s="200"/>
      <c r="O122" s="200"/>
      <c r="P122" s="200"/>
      <c r="Q122" s="200"/>
      <c r="R122" s="200"/>
    </row>
    <row r="123" spans="1:18" ht="24">
      <c r="A123" s="11">
        <v>5.3</v>
      </c>
      <c r="B123" s="8" t="s">
        <v>135</v>
      </c>
      <c r="C123" s="69" t="s">
        <v>722</v>
      </c>
      <c r="D123" s="175">
        <v>25000</v>
      </c>
      <c r="E123" s="11" t="s">
        <v>26</v>
      </c>
      <c r="F123" s="11" t="s">
        <v>29</v>
      </c>
      <c r="G123" s="8"/>
      <c r="H123" s="8"/>
      <c r="I123" s="51"/>
      <c r="J123" s="132"/>
      <c r="K123" s="8"/>
      <c r="L123" s="8"/>
      <c r="M123" s="8"/>
      <c r="N123" s="8"/>
      <c r="O123" s="8"/>
      <c r="P123" s="8"/>
      <c r="Q123" s="8"/>
      <c r="R123" s="8"/>
    </row>
    <row r="124" spans="1:18" ht="24">
      <c r="A124" s="11"/>
      <c r="B124" s="8" t="s">
        <v>995</v>
      </c>
      <c r="C124" s="326" t="s">
        <v>723</v>
      </c>
      <c r="D124" s="155"/>
      <c r="E124" s="11"/>
      <c r="F124" s="11"/>
      <c r="G124" s="8"/>
      <c r="H124" s="8"/>
      <c r="I124" s="51"/>
      <c r="J124" s="132"/>
      <c r="K124" s="8"/>
      <c r="L124" s="8"/>
      <c r="M124" s="8"/>
      <c r="N124" s="8"/>
      <c r="O124" s="8"/>
      <c r="P124" s="8"/>
      <c r="Q124" s="8"/>
      <c r="R124" s="8"/>
    </row>
    <row r="125" spans="1:18" ht="24">
      <c r="A125" s="4"/>
      <c r="B125" s="4"/>
      <c r="C125" s="53"/>
      <c r="D125" s="6"/>
      <c r="E125" s="6"/>
      <c r="F125" s="6"/>
      <c r="G125" s="4"/>
      <c r="H125" s="4"/>
      <c r="I125" s="129"/>
      <c r="J125" s="133"/>
      <c r="K125" s="4"/>
      <c r="L125" s="4"/>
      <c r="M125" s="4"/>
      <c r="N125" s="4"/>
      <c r="O125" s="4"/>
      <c r="P125" s="4"/>
      <c r="Q125" s="4"/>
      <c r="R125" s="4"/>
    </row>
    <row r="126" spans="1:18" ht="24">
      <c r="A126" s="14"/>
      <c r="B126" s="14"/>
      <c r="C126" s="14"/>
      <c r="D126" s="49"/>
      <c r="E126" s="49"/>
      <c r="F126" s="49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ht="24">
      <c r="A127" s="9" t="s">
        <v>2</v>
      </c>
      <c r="B127" s="479" t="s">
        <v>4</v>
      </c>
      <c r="C127" s="479" t="s">
        <v>5</v>
      </c>
      <c r="D127" s="9" t="s">
        <v>6</v>
      </c>
      <c r="E127" s="9" t="s">
        <v>8</v>
      </c>
      <c r="F127" s="9" t="s">
        <v>10</v>
      </c>
      <c r="G127" s="475" t="s">
        <v>23</v>
      </c>
      <c r="H127" s="476"/>
      <c r="I127" s="476"/>
      <c r="J127" s="477" t="s">
        <v>278</v>
      </c>
      <c r="K127" s="476"/>
      <c r="L127" s="476"/>
      <c r="M127" s="476"/>
      <c r="N127" s="476"/>
      <c r="O127" s="476"/>
      <c r="P127" s="476"/>
      <c r="Q127" s="476"/>
      <c r="R127" s="478"/>
    </row>
    <row r="128" spans="1:18" ht="27">
      <c r="A128" s="10" t="s">
        <v>3</v>
      </c>
      <c r="B128" s="480"/>
      <c r="C128" s="480"/>
      <c r="D128" s="10" t="s">
        <v>7</v>
      </c>
      <c r="E128" s="10" t="s">
        <v>9</v>
      </c>
      <c r="F128" s="10" t="s">
        <v>9</v>
      </c>
      <c r="G128" s="195" t="s">
        <v>24</v>
      </c>
      <c r="H128" s="195" t="s">
        <v>12</v>
      </c>
      <c r="I128" s="352" t="s">
        <v>13</v>
      </c>
      <c r="J128" s="353" t="s">
        <v>14</v>
      </c>
      <c r="K128" s="195" t="s">
        <v>15</v>
      </c>
      <c r="L128" s="195" t="s">
        <v>16</v>
      </c>
      <c r="M128" s="195" t="s">
        <v>17</v>
      </c>
      <c r="N128" s="195" t="s">
        <v>18</v>
      </c>
      <c r="O128" s="195" t="s">
        <v>19</v>
      </c>
      <c r="P128" s="195" t="s">
        <v>20</v>
      </c>
      <c r="Q128" s="195" t="s">
        <v>21</v>
      </c>
      <c r="R128" s="195" t="s">
        <v>22</v>
      </c>
    </row>
    <row r="129" spans="1:18" ht="24">
      <c r="A129" s="373">
        <v>5.4</v>
      </c>
      <c r="B129" s="3" t="s">
        <v>996</v>
      </c>
      <c r="C129" s="69" t="s">
        <v>722</v>
      </c>
      <c r="D129" s="198">
        <v>16000</v>
      </c>
      <c r="E129" s="5" t="s">
        <v>26</v>
      </c>
      <c r="F129" s="5" t="s">
        <v>29</v>
      </c>
      <c r="G129" s="3"/>
      <c r="H129" s="3"/>
      <c r="I129" s="128"/>
      <c r="J129" s="131"/>
      <c r="K129" s="3"/>
      <c r="L129" s="3"/>
      <c r="M129" s="3"/>
      <c r="N129" s="3"/>
      <c r="O129" s="3"/>
      <c r="P129" s="3"/>
      <c r="Q129" s="3"/>
      <c r="R129" s="3"/>
    </row>
    <row r="130" spans="1:18" ht="24">
      <c r="A130" s="203"/>
      <c r="B130" s="200"/>
      <c r="C130" s="212" t="s">
        <v>723</v>
      </c>
      <c r="D130" s="202"/>
      <c r="E130" s="203"/>
      <c r="F130" s="203"/>
      <c r="G130" s="200"/>
      <c r="H130" s="200"/>
      <c r="I130" s="443"/>
      <c r="J130" s="444"/>
      <c r="K130" s="200"/>
      <c r="L130" s="200"/>
      <c r="M130" s="200"/>
      <c r="N130" s="200"/>
      <c r="O130" s="200"/>
      <c r="P130" s="200"/>
      <c r="Q130" s="200"/>
      <c r="R130" s="200"/>
    </row>
    <row r="131" spans="1:18" ht="24">
      <c r="A131" s="339">
        <v>5.5</v>
      </c>
      <c r="B131" s="8" t="s">
        <v>724</v>
      </c>
      <c r="C131" s="69" t="s">
        <v>722</v>
      </c>
      <c r="D131" s="155">
        <v>130000</v>
      </c>
      <c r="E131" s="11" t="s">
        <v>26</v>
      </c>
      <c r="F131" s="11" t="s">
        <v>29</v>
      </c>
      <c r="G131" s="8"/>
      <c r="H131" s="8"/>
      <c r="I131" s="51"/>
      <c r="J131" s="132"/>
      <c r="K131" s="8"/>
      <c r="L131" s="8"/>
      <c r="M131" s="8"/>
      <c r="N131" s="8"/>
      <c r="O131" s="8"/>
      <c r="P131" s="8"/>
      <c r="Q131" s="8"/>
      <c r="R131" s="8"/>
    </row>
    <row r="132" spans="1:18" ht="24">
      <c r="A132" s="370"/>
      <c r="B132" s="200" t="s">
        <v>998</v>
      </c>
      <c r="C132" s="212" t="s">
        <v>723</v>
      </c>
      <c r="D132" s="202"/>
      <c r="E132" s="203"/>
      <c r="F132" s="203"/>
      <c r="G132" s="200"/>
      <c r="H132" s="200"/>
      <c r="I132" s="443"/>
      <c r="J132" s="444"/>
      <c r="K132" s="200"/>
      <c r="L132" s="200"/>
      <c r="M132" s="200"/>
      <c r="N132" s="200"/>
      <c r="O132" s="200"/>
      <c r="P132" s="200"/>
      <c r="Q132" s="200"/>
      <c r="R132" s="200"/>
    </row>
    <row r="133" spans="1:18" ht="24">
      <c r="A133" s="339">
        <v>5.6</v>
      </c>
      <c r="B133" s="8" t="s">
        <v>997</v>
      </c>
      <c r="C133" s="69" t="s">
        <v>722</v>
      </c>
      <c r="D133" s="155">
        <v>25000</v>
      </c>
      <c r="E133" s="11" t="s">
        <v>26</v>
      </c>
      <c r="F133" s="11" t="s">
        <v>29</v>
      </c>
      <c r="G133" s="8"/>
      <c r="H133" s="8"/>
      <c r="I133" s="51"/>
      <c r="J133" s="132"/>
      <c r="K133" s="8"/>
      <c r="L133" s="8"/>
      <c r="M133" s="8"/>
      <c r="N133" s="8"/>
      <c r="O133" s="8"/>
      <c r="P133" s="8"/>
      <c r="Q133" s="8"/>
      <c r="R133" s="8"/>
    </row>
    <row r="134" spans="1:18" ht="24">
      <c r="A134" s="370"/>
      <c r="B134" s="200"/>
      <c r="C134" s="212" t="s">
        <v>723</v>
      </c>
      <c r="D134" s="202"/>
      <c r="E134" s="203"/>
      <c r="F134" s="203"/>
      <c r="G134" s="200"/>
      <c r="H134" s="200"/>
      <c r="I134" s="443"/>
      <c r="J134" s="444"/>
      <c r="K134" s="200"/>
      <c r="L134" s="200"/>
      <c r="M134" s="200"/>
      <c r="N134" s="200"/>
      <c r="O134" s="200"/>
      <c r="P134" s="200"/>
      <c r="Q134" s="200"/>
      <c r="R134" s="200"/>
    </row>
    <row r="135" spans="1:18" ht="24">
      <c r="A135" s="339">
        <v>5.7</v>
      </c>
      <c r="B135" s="8" t="s">
        <v>136</v>
      </c>
      <c r="C135" s="69" t="s">
        <v>722</v>
      </c>
      <c r="D135" s="155">
        <v>50000</v>
      </c>
      <c r="E135" s="11" t="s">
        <v>26</v>
      </c>
      <c r="F135" s="11" t="s">
        <v>33</v>
      </c>
      <c r="G135" s="8"/>
      <c r="H135" s="8"/>
      <c r="I135" s="51"/>
      <c r="J135" s="132"/>
      <c r="K135" s="8"/>
      <c r="L135" s="8"/>
      <c r="M135" s="8"/>
      <c r="N135" s="8"/>
      <c r="O135" s="8"/>
      <c r="P135" s="8"/>
      <c r="Q135" s="8"/>
      <c r="R135" s="8"/>
    </row>
    <row r="136" spans="1:18" ht="24">
      <c r="A136" s="370"/>
      <c r="B136" s="200" t="s">
        <v>999</v>
      </c>
      <c r="C136" s="212" t="s">
        <v>723</v>
      </c>
      <c r="D136" s="203"/>
      <c r="E136" s="203"/>
      <c r="F136" s="203"/>
      <c r="G136" s="200"/>
      <c r="H136" s="200"/>
      <c r="I136" s="443"/>
      <c r="J136" s="444"/>
      <c r="K136" s="200"/>
      <c r="L136" s="200"/>
      <c r="M136" s="200"/>
      <c r="N136" s="200"/>
      <c r="O136" s="200"/>
      <c r="P136" s="200"/>
      <c r="Q136" s="200"/>
      <c r="R136" s="200"/>
    </row>
    <row r="137" spans="1:18" ht="24">
      <c r="A137" s="339">
        <v>5.8</v>
      </c>
      <c r="B137" s="8" t="s">
        <v>725</v>
      </c>
      <c r="C137" s="69" t="s">
        <v>722</v>
      </c>
      <c r="D137" s="155">
        <v>50000</v>
      </c>
      <c r="E137" s="11" t="s">
        <v>26</v>
      </c>
      <c r="F137" s="11" t="s">
        <v>33</v>
      </c>
      <c r="G137" s="8"/>
      <c r="H137" s="8"/>
      <c r="I137" s="51"/>
      <c r="J137" s="132"/>
      <c r="K137" s="8"/>
      <c r="L137" s="8"/>
      <c r="M137" s="8"/>
      <c r="N137" s="8"/>
      <c r="O137" s="8"/>
      <c r="P137" s="8"/>
      <c r="Q137" s="8"/>
      <c r="R137" s="8"/>
    </row>
    <row r="138" spans="1:18" ht="24">
      <c r="A138" s="370"/>
      <c r="B138" s="200" t="s">
        <v>999</v>
      </c>
      <c r="C138" s="212" t="s">
        <v>723</v>
      </c>
      <c r="D138" s="203"/>
      <c r="E138" s="203"/>
      <c r="F138" s="203"/>
      <c r="G138" s="200"/>
      <c r="H138" s="200"/>
      <c r="I138" s="443"/>
      <c r="J138" s="444"/>
      <c r="K138" s="200"/>
      <c r="L138" s="200"/>
      <c r="M138" s="200"/>
      <c r="N138" s="200"/>
      <c r="O138" s="200"/>
      <c r="P138" s="200"/>
      <c r="Q138" s="200"/>
      <c r="R138" s="200"/>
    </row>
    <row r="139" spans="1:18" ht="24">
      <c r="A139" s="339">
        <v>5.9</v>
      </c>
      <c r="B139" s="8" t="s">
        <v>864</v>
      </c>
      <c r="C139" s="69" t="s">
        <v>722</v>
      </c>
      <c r="D139" s="155">
        <v>18000</v>
      </c>
      <c r="E139" s="11" t="s">
        <v>26</v>
      </c>
      <c r="F139" s="11" t="s">
        <v>33</v>
      </c>
      <c r="G139" s="8"/>
      <c r="H139" s="8"/>
      <c r="I139" s="51"/>
      <c r="J139" s="456"/>
      <c r="K139" s="204"/>
      <c r="L139" s="204"/>
      <c r="M139" s="204"/>
      <c r="N139" s="204"/>
      <c r="O139" s="204"/>
      <c r="P139" s="204"/>
      <c r="Q139" s="204"/>
      <c r="R139" s="204"/>
    </row>
    <row r="140" spans="1:18" ht="24">
      <c r="A140" s="370"/>
      <c r="B140" s="200" t="s">
        <v>998</v>
      </c>
      <c r="C140" s="212" t="s">
        <v>723</v>
      </c>
      <c r="D140" s="203"/>
      <c r="E140" s="203"/>
      <c r="F140" s="203"/>
      <c r="G140" s="200"/>
      <c r="H140" s="200"/>
      <c r="I140" s="443"/>
      <c r="J140" s="444"/>
      <c r="K140" s="200"/>
      <c r="L140" s="200"/>
      <c r="M140" s="200"/>
      <c r="N140" s="200"/>
      <c r="O140" s="200"/>
      <c r="P140" s="200"/>
      <c r="Q140" s="200"/>
      <c r="R140" s="200"/>
    </row>
    <row r="141" spans="1:18" ht="24">
      <c r="A141" s="473">
        <v>5.1</v>
      </c>
      <c r="B141" s="219" t="s">
        <v>1004</v>
      </c>
      <c r="C141" s="211" t="s">
        <v>722</v>
      </c>
      <c r="D141" s="214">
        <v>36000</v>
      </c>
      <c r="E141" s="205" t="s">
        <v>26</v>
      </c>
      <c r="F141" s="205" t="s">
        <v>33</v>
      </c>
      <c r="G141" s="204"/>
      <c r="H141" s="204"/>
      <c r="I141" s="451"/>
      <c r="J141" s="456"/>
      <c r="K141" s="204"/>
      <c r="L141" s="204"/>
      <c r="M141" s="204"/>
      <c r="N141" s="204"/>
      <c r="O141" s="204"/>
      <c r="P141" s="204"/>
      <c r="Q141" s="204"/>
      <c r="R141" s="204"/>
    </row>
    <row r="142" spans="1:18" ht="24">
      <c r="A142" s="330"/>
      <c r="B142" s="8" t="s">
        <v>1000</v>
      </c>
      <c r="C142" s="326" t="s">
        <v>723</v>
      </c>
      <c r="D142" s="11"/>
      <c r="E142" s="11"/>
      <c r="F142" s="11"/>
      <c r="G142" s="8"/>
      <c r="H142" s="8"/>
      <c r="I142" s="51"/>
      <c r="J142" s="132"/>
      <c r="K142" s="8"/>
      <c r="L142" s="8"/>
      <c r="M142" s="8"/>
      <c r="N142" s="8"/>
      <c r="O142" s="8"/>
      <c r="P142" s="8"/>
      <c r="Q142" s="8"/>
      <c r="R142" s="8"/>
    </row>
    <row r="143" spans="1:18" ht="24">
      <c r="A143" s="469"/>
      <c r="B143" s="332" t="s">
        <v>1001</v>
      </c>
      <c r="C143" s="470"/>
      <c r="D143" s="156"/>
      <c r="E143" s="6"/>
      <c r="F143" s="6"/>
      <c r="G143" s="332"/>
      <c r="H143" s="332"/>
      <c r="I143" s="471"/>
      <c r="J143" s="472"/>
      <c r="K143" s="332"/>
      <c r="L143" s="332"/>
      <c r="M143" s="332"/>
      <c r="N143" s="332"/>
      <c r="O143" s="332"/>
      <c r="P143" s="332"/>
      <c r="Q143" s="332"/>
      <c r="R143" s="332"/>
    </row>
    <row r="144" spans="1:18" ht="24">
      <c r="A144" s="329"/>
      <c r="B144" s="247"/>
      <c r="C144" s="247"/>
      <c r="D144" s="49"/>
      <c r="E144" s="49"/>
      <c r="F144" s="49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5"/>
    </row>
    <row r="145" spans="1:18" ht="24">
      <c r="A145" s="9" t="s">
        <v>2</v>
      </c>
      <c r="B145" s="479" t="s">
        <v>4</v>
      </c>
      <c r="C145" s="479" t="s">
        <v>5</v>
      </c>
      <c r="D145" s="9" t="s">
        <v>6</v>
      </c>
      <c r="E145" s="9" t="s">
        <v>8</v>
      </c>
      <c r="F145" s="9" t="s">
        <v>10</v>
      </c>
      <c r="G145" s="475" t="s">
        <v>23</v>
      </c>
      <c r="H145" s="476"/>
      <c r="I145" s="476"/>
      <c r="J145" s="477" t="s">
        <v>278</v>
      </c>
      <c r="K145" s="476"/>
      <c r="L145" s="476"/>
      <c r="M145" s="476"/>
      <c r="N145" s="476"/>
      <c r="O145" s="476"/>
      <c r="P145" s="476"/>
      <c r="Q145" s="476"/>
      <c r="R145" s="478"/>
    </row>
    <row r="146" spans="1:18" ht="27">
      <c r="A146" s="10" t="s">
        <v>3</v>
      </c>
      <c r="B146" s="480"/>
      <c r="C146" s="480"/>
      <c r="D146" s="10" t="s">
        <v>7</v>
      </c>
      <c r="E146" s="10" t="s">
        <v>9</v>
      </c>
      <c r="F146" s="10" t="s">
        <v>9</v>
      </c>
      <c r="G146" s="195" t="s">
        <v>24</v>
      </c>
      <c r="H146" s="195" t="s">
        <v>12</v>
      </c>
      <c r="I146" s="352" t="s">
        <v>13</v>
      </c>
      <c r="J146" s="353" t="s">
        <v>14</v>
      </c>
      <c r="K146" s="195" t="s">
        <v>15</v>
      </c>
      <c r="L146" s="195" t="s">
        <v>16</v>
      </c>
      <c r="M146" s="195" t="s">
        <v>17</v>
      </c>
      <c r="N146" s="195" t="s">
        <v>18</v>
      </c>
      <c r="O146" s="195" t="s">
        <v>19</v>
      </c>
      <c r="P146" s="195" t="s">
        <v>20</v>
      </c>
      <c r="Q146" s="195" t="s">
        <v>21</v>
      </c>
      <c r="R146" s="195" t="s">
        <v>22</v>
      </c>
    </row>
    <row r="147" spans="1:18" ht="24">
      <c r="A147" s="330">
        <v>5.11</v>
      </c>
      <c r="B147" s="8" t="s">
        <v>1003</v>
      </c>
      <c r="C147" s="69" t="s">
        <v>722</v>
      </c>
      <c r="D147" s="175">
        <v>23000</v>
      </c>
      <c r="E147" s="11" t="s">
        <v>26</v>
      </c>
      <c r="F147" s="11" t="s">
        <v>33</v>
      </c>
      <c r="G147" s="348"/>
      <c r="H147" s="348"/>
      <c r="I147" s="447"/>
      <c r="J147" s="452"/>
      <c r="K147" s="348"/>
      <c r="L147" s="348"/>
      <c r="M147" s="348"/>
      <c r="N147" s="348"/>
      <c r="O147" s="348"/>
      <c r="P147" s="348"/>
      <c r="Q147" s="348"/>
      <c r="R147" s="348"/>
    </row>
    <row r="148" spans="1:18" ht="24">
      <c r="A148" s="8"/>
      <c r="B148" s="8" t="s">
        <v>1002</v>
      </c>
      <c r="C148" s="326" t="s">
        <v>723</v>
      </c>
      <c r="D148" s="155"/>
      <c r="E148" s="11"/>
      <c r="F148" s="11"/>
      <c r="G148" s="348"/>
      <c r="H148" s="348"/>
      <c r="I148" s="447"/>
      <c r="J148" s="452"/>
      <c r="K148" s="348"/>
      <c r="L148" s="348"/>
      <c r="M148" s="348"/>
      <c r="N148" s="348"/>
      <c r="O148" s="348"/>
      <c r="P148" s="348"/>
      <c r="Q148" s="348"/>
      <c r="R148" s="348"/>
    </row>
    <row r="149" spans="1:18" ht="24">
      <c r="A149" s="200"/>
      <c r="B149" s="200" t="s">
        <v>998</v>
      </c>
      <c r="C149" s="200"/>
      <c r="D149" s="203"/>
      <c r="E149" s="203"/>
      <c r="F149" s="203"/>
      <c r="G149" s="349"/>
      <c r="H149" s="349"/>
      <c r="I149" s="445"/>
      <c r="J149" s="446"/>
      <c r="K149" s="349"/>
      <c r="L149" s="349"/>
      <c r="M149" s="349"/>
      <c r="N149" s="349"/>
      <c r="O149" s="349"/>
      <c r="P149" s="349"/>
      <c r="Q149" s="349"/>
      <c r="R149" s="349"/>
    </row>
    <row r="150" spans="1:18" ht="24">
      <c r="A150" s="213">
        <v>5.12</v>
      </c>
      <c r="B150" s="219" t="s">
        <v>865</v>
      </c>
      <c r="C150" s="211" t="s">
        <v>722</v>
      </c>
      <c r="D150" s="214">
        <v>112000</v>
      </c>
      <c r="E150" s="205" t="s">
        <v>26</v>
      </c>
      <c r="F150" s="205" t="s">
        <v>33</v>
      </c>
      <c r="G150" s="350"/>
      <c r="H150" s="350"/>
      <c r="I150" s="448"/>
      <c r="J150" s="453"/>
      <c r="K150" s="350"/>
      <c r="L150" s="350"/>
      <c r="M150" s="350"/>
      <c r="N150" s="350"/>
      <c r="O150" s="350"/>
      <c r="P150" s="350"/>
      <c r="Q150" s="350"/>
      <c r="R150" s="350"/>
    </row>
    <row r="151" spans="1:18" ht="24">
      <c r="A151" s="8"/>
      <c r="B151" s="8" t="s">
        <v>1006</v>
      </c>
      <c r="C151" s="326" t="s">
        <v>723</v>
      </c>
      <c r="D151" s="11"/>
      <c r="E151" s="11"/>
      <c r="F151" s="11"/>
      <c r="G151" s="348"/>
      <c r="H151" s="348"/>
      <c r="I151" s="447"/>
      <c r="J151" s="452"/>
      <c r="K151" s="348"/>
      <c r="L151" s="348"/>
      <c r="M151" s="348"/>
      <c r="N151" s="348"/>
      <c r="O151" s="348"/>
      <c r="P151" s="348"/>
      <c r="Q151" s="348"/>
      <c r="R151" s="348"/>
    </row>
    <row r="152" spans="1:18" ht="24">
      <c r="A152" s="200"/>
      <c r="B152" s="200" t="s">
        <v>1005</v>
      </c>
      <c r="C152" s="212"/>
      <c r="D152" s="203"/>
      <c r="E152" s="203"/>
      <c r="F152" s="203"/>
      <c r="G152" s="349"/>
      <c r="H152" s="349"/>
      <c r="I152" s="445"/>
      <c r="J152" s="446"/>
      <c r="K152" s="349"/>
      <c r="L152" s="349"/>
      <c r="M152" s="349"/>
      <c r="N152" s="349"/>
      <c r="O152" s="349"/>
      <c r="P152" s="349"/>
      <c r="Q152" s="349"/>
      <c r="R152" s="349"/>
    </row>
    <row r="153" spans="1:18" ht="24">
      <c r="A153" s="64">
        <v>5.13</v>
      </c>
      <c r="B153" s="8" t="s">
        <v>138</v>
      </c>
      <c r="C153" s="69" t="s">
        <v>722</v>
      </c>
      <c r="D153" s="153">
        <v>10000</v>
      </c>
      <c r="E153" s="11" t="s">
        <v>26</v>
      </c>
      <c r="F153" s="11" t="s">
        <v>27</v>
      </c>
      <c r="G153" s="348"/>
      <c r="H153" s="348"/>
      <c r="I153" s="447"/>
      <c r="J153" s="452"/>
      <c r="K153" s="348"/>
      <c r="L153" s="348"/>
      <c r="M153" s="348"/>
      <c r="N153" s="348"/>
      <c r="O153" s="348"/>
      <c r="P153" s="348"/>
      <c r="Q153" s="348"/>
      <c r="R153" s="348"/>
    </row>
    <row r="154" spans="1:18" ht="24">
      <c r="A154" s="200"/>
      <c r="B154" s="200" t="s">
        <v>994</v>
      </c>
      <c r="C154" s="212" t="s">
        <v>723</v>
      </c>
      <c r="D154" s="202"/>
      <c r="E154" s="203"/>
      <c r="F154" s="203" t="s">
        <v>28</v>
      </c>
      <c r="G154" s="349"/>
      <c r="H154" s="349"/>
      <c r="I154" s="445"/>
      <c r="J154" s="446"/>
      <c r="K154" s="349"/>
      <c r="L154" s="349"/>
      <c r="M154" s="349"/>
      <c r="N154" s="349"/>
      <c r="O154" s="349"/>
      <c r="P154" s="349"/>
      <c r="Q154" s="349"/>
      <c r="R154" s="349"/>
    </row>
    <row r="155" spans="1:19" ht="24">
      <c r="A155" s="330">
        <v>5.14</v>
      </c>
      <c r="B155" s="8" t="s">
        <v>136</v>
      </c>
      <c r="C155" s="69" t="s">
        <v>722</v>
      </c>
      <c r="D155" s="153">
        <v>5000</v>
      </c>
      <c r="E155" s="11" t="s">
        <v>26</v>
      </c>
      <c r="F155" s="11" t="s">
        <v>27</v>
      </c>
      <c r="G155" s="348"/>
      <c r="H155" s="348"/>
      <c r="I155" s="447"/>
      <c r="J155" s="452"/>
      <c r="K155" s="348"/>
      <c r="L155" s="348"/>
      <c r="M155" s="348"/>
      <c r="N155" s="348"/>
      <c r="O155" s="348"/>
      <c r="P155" s="348"/>
      <c r="Q155" s="348"/>
      <c r="R155" s="348"/>
      <c r="S155" s="14"/>
    </row>
    <row r="156" spans="1:19" ht="24">
      <c r="A156" s="200"/>
      <c r="B156" s="210" t="s">
        <v>1007</v>
      </c>
      <c r="C156" s="212" t="s">
        <v>723</v>
      </c>
      <c r="D156" s="202"/>
      <c r="E156" s="203"/>
      <c r="F156" s="203" t="s">
        <v>28</v>
      </c>
      <c r="G156" s="349"/>
      <c r="H156" s="349"/>
      <c r="I156" s="445"/>
      <c r="J156" s="446"/>
      <c r="K156" s="349"/>
      <c r="L156" s="349"/>
      <c r="M156" s="349"/>
      <c r="N156" s="349"/>
      <c r="O156" s="349"/>
      <c r="P156" s="349"/>
      <c r="Q156" s="349"/>
      <c r="R156" s="349"/>
      <c r="S156" s="14"/>
    </row>
    <row r="157" spans="1:19" ht="24">
      <c r="A157" s="64">
        <v>5.15</v>
      </c>
      <c r="B157" s="8" t="s">
        <v>136</v>
      </c>
      <c r="C157" s="69" t="s">
        <v>722</v>
      </c>
      <c r="D157" s="153">
        <v>5000</v>
      </c>
      <c r="E157" s="11" t="s">
        <v>26</v>
      </c>
      <c r="F157" s="11" t="s">
        <v>139</v>
      </c>
      <c r="G157" s="348"/>
      <c r="H157" s="348"/>
      <c r="I157" s="447"/>
      <c r="J157" s="452"/>
      <c r="K157" s="348"/>
      <c r="L157" s="348"/>
      <c r="M157" s="348"/>
      <c r="N157" s="348"/>
      <c r="O157" s="348"/>
      <c r="P157" s="348"/>
      <c r="Q157" s="348"/>
      <c r="R157" s="348"/>
      <c r="S157" s="14"/>
    </row>
    <row r="158" spans="1:18" ht="24">
      <c r="A158" s="200"/>
      <c r="B158" s="210" t="s">
        <v>1007</v>
      </c>
      <c r="C158" s="212" t="s">
        <v>723</v>
      </c>
      <c r="D158" s="202"/>
      <c r="E158" s="203"/>
      <c r="F158" s="203" t="s">
        <v>140</v>
      </c>
      <c r="G158" s="349"/>
      <c r="H158" s="349"/>
      <c r="I158" s="445"/>
      <c r="J158" s="446"/>
      <c r="K158" s="349"/>
      <c r="L158" s="349"/>
      <c r="M158" s="349"/>
      <c r="N158" s="349"/>
      <c r="O158" s="349"/>
      <c r="P158" s="349"/>
      <c r="Q158" s="349"/>
      <c r="R158" s="349"/>
    </row>
    <row r="159" spans="1:18" ht="24">
      <c r="A159" s="64">
        <v>5.16</v>
      </c>
      <c r="B159" s="8" t="s">
        <v>138</v>
      </c>
      <c r="C159" s="69" t="s">
        <v>722</v>
      </c>
      <c r="D159" s="153">
        <v>5000</v>
      </c>
      <c r="E159" s="11" t="s">
        <v>26</v>
      </c>
      <c r="F159" s="11" t="s">
        <v>139</v>
      </c>
      <c r="G159" s="348"/>
      <c r="H159" s="348"/>
      <c r="I159" s="447"/>
      <c r="J159" s="452"/>
      <c r="K159" s="348"/>
      <c r="L159" s="348"/>
      <c r="M159" s="348"/>
      <c r="N159" s="348"/>
      <c r="O159" s="348"/>
      <c r="P159" s="348"/>
      <c r="Q159" s="348"/>
      <c r="R159" s="348"/>
    </row>
    <row r="160" spans="1:18" ht="24">
      <c r="A160" s="200"/>
      <c r="B160" s="210" t="s">
        <v>1008</v>
      </c>
      <c r="C160" s="212" t="s">
        <v>723</v>
      </c>
      <c r="D160" s="202"/>
      <c r="E160" s="203"/>
      <c r="F160" s="203" t="s">
        <v>140</v>
      </c>
      <c r="G160" s="349"/>
      <c r="H160" s="349"/>
      <c r="I160" s="445"/>
      <c r="J160" s="446"/>
      <c r="K160" s="349"/>
      <c r="L160" s="349"/>
      <c r="M160" s="349"/>
      <c r="N160" s="349"/>
      <c r="O160" s="349"/>
      <c r="P160" s="349"/>
      <c r="Q160" s="349"/>
      <c r="R160" s="349"/>
    </row>
    <row r="161" spans="1:18" ht="24">
      <c r="A161" s="64">
        <v>5.17</v>
      </c>
      <c r="B161" s="8" t="s">
        <v>726</v>
      </c>
      <c r="C161" s="69" t="s">
        <v>722</v>
      </c>
      <c r="D161" s="153">
        <v>10000</v>
      </c>
      <c r="E161" s="11" t="s">
        <v>26</v>
      </c>
      <c r="F161" s="11" t="s">
        <v>80</v>
      </c>
      <c r="G161" s="8"/>
      <c r="H161" s="8"/>
      <c r="I161" s="51"/>
      <c r="J161" s="132"/>
      <c r="K161" s="8"/>
      <c r="L161" s="8"/>
      <c r="M161" s="8"/>
      <c r="N161" s="8"/>
      <c r="O161" s="8"/>
      <c r="P161" s="8"/>
      <c r="Q161" s="8"/>
      <c r="R161" s="8"/>
    </row>
    <row r="162" spans="1:18" ht="24">
      <c r="A162" s="4"/>
      <c r="B162" s="4" t="s">
        <v>994</v>
      </c>
      <c r="C162" s="327" t="s">
        <v>723</v>
      </c>
      <c r="D162" s="156"/>
      <c r="E162" s="6"/>
      <c r="F162" s="6"/>
      <c r="G162" s="4"/>
      <c r="H162" s="4"/>
      <c r="I162" s="129"/>
      <c r="J162" s="133"/>
      <c r="K162" s="4"/>
      <c r="L162" s="4"/>
      <c r="M162" s="4"/>
      <c r="N162" s="4"/>
      <c r="O162" s="4"/>
      <c r="P162" s="4"/>
      <c r="Q162" s="4"/>
      <c r="R162" s="4"/>
    </row>
    <row r="163" spans="1:18" ht="24">
      <c r="A163" s="9" t="s">
        <v>2</v>
      </c>
      <c r="B163" s="479" t="s">
        <v>4</v>
      </c>
      <c r="C163" s="479" t="s">
        <v>5</v>
      </c>
      <c r="D163" s="9" t="s">
        <v>6</v>
      </c>
      <c r="E163" s="9" t="s">
        <v>8</v>
      </c>
      <c r="F163" s="9" t="s">
        <v>10</v>
      </c>
      <c r="G163" s="475" t="s">
        <v>23</v>
      </c>
      <c r="H163" s="476"/>
      <c r="I163" s="476"/>
      <c r="J163" s="477" t="s">
        <v>278</v>
      </c>
      <c r="K163" s="476"/>
      <c r="L163" s="476"/>
      <c r="M163" s="476"/>
      <c r="N163" s="476"/>
      <c r="O163" s="476"/>
      <c r="P163" s="476"/>
      <c r="Q163" s="476"/>
      <c r="R163" s="478"/>
    </row>
    <row r="164" spans="1:18" ht="27">
      <c r="A164" s="10" t="s">
        <v>3</v>
      </c>
      <c r="B164" s="480"/>
      <c r="C164" s="480"/>
      <c r="D164" s="10" t="s">
        <v>7</v>
      </c>
      <c r="E164" s="10" t="s">
        <v>9</v>
      </c>
      <c r="F164" s="10" t="s">
        <v>9</v>
      </c>
      <c r="G164" s="126" t="s">
        <v>24</v>
      </c>
      <c r="H164" s="126" t="s">
        <v>12</v>
      </c>
      <c r="I164" s="127" t="s">
        <v>13</v>
      </c>
      <c r="J164" s="130" t="s">
        <v>14</v>
      </c>
      <c r="K164" s="126" t="s">
        <v>15</v>
      </c>
      <c r="L164" s="126" t="s">
        <v>16</v>
      </c>
      <c r="M164" s="126" t="s">
        <v>17</v>
      </c>
      <c r="N164" s="126" t="s">
        <v>18</v>
      </c>
      <c r="O164" s="126" t="s">
        <v>19</v>
      </c>
      <c r="P164" s="126" t="s">
        <v>20</v>
      </c>
      <c r="Q164" s="126" t="s">
        <v>21</v>
      </c>
      <c r="R164" s="126" t="s">
        <v>22</v>
      </c>
    </row>
    <row r="165" spans="1:18" ht="24">
      <c r="A165" s="64">
        <v>5.18</v>
      </c>
      <c r="B165" s="8" t="s">
        <v>727</v>
      </c>
      <c r="C165" s="69" t="s">
        <v>722</v>
      </c>
      <c r="D165" s="155">
        <v>5000</v>
      </c>
      <c r="E165" s="11" t="s">
        <v>26</v>
      </c>
      <c r="F165" s="11" t="s">
        <v>80</v>
      </c>
      <c r="G165" s="8"/>
      <c r="H165" s="8"/>
      <c r="I165" s="51"/>
      <c r="J165" s="132"/>
      <c r="K165" s="8"/>
      <c r="L165" s="8"/>
      <c r="M165" s="8"/>
      <c r="N165" s="8"/>
      <c r="O165" s="8"/>
      <c r="P165" s="8"/>
      <c r="Q165" s="8"/>
      <c r="R165" s="8"/>
    </row>
    <row r="166" spans="1:18" ht="24">
      <c r="A166" s="200"/>
      <c r="B166" s="200" t="s">
        <v>1007</v>
      </c>
      <c r="C166" s="212" t="s">
        <v>723</v>
      </c>
      <c r="D166" s="203"/>
      <c r="E166" s="203"/>
      <c r="F166" s="203"/>
      <c r="G166" s="200"/>
      <c r="H166" s="200"/>
      <c r="I166" s="443"/>
      <c r="J166" s="444"/>
      <c r="K166" s="200"/>
      <c r="L166" s="200"/>
      <c r="M166" s="200"/>
      <c r="N166" s="200"/>
      <c r="O166" s="200"/>
      <c r="P166" s="200"/>
      <c r="Q166" s="200"/>
      <c r="R166" s="200"/>
    </row>
    <row r="167" spans="1:18" ht="24">
      <c r="A167" s="331">
        <v>5.19</v>
      </c>
      <c r="B167" s="72" t="s">
        <v>137</v>
      </c>
      <c r="C167" s="69" t="s">
        <v>722</v>
      </c>
      <c r="D167" s="153">
        <v>5000</v>
      </c>
      <c r="E167" s="11" t="s">
        <v>26</v>
      </c>
      <c r="F167" s="11" t="s">
        <v>80</v>
      </c>
      <c r="G167" s="70"/>
      <c r="H167" s="70"/>
      <c r="I167" s="439"/>
      <c r="J167" s="442"/>
      <c r="K167" s="70"/>
      <c r="L167" s="70"/>
      <c r="M167" s="70"/>
      <c r="N167" s="70"/>
      <c r="O167" s="70"/>
      <c r="P167" s="70"/>
      <c r="Q167" s="70"/>
      <c r="R167" s="70"/>
    </row>
    <row r="168" spans="1:18" ht="24">
      <c r="A168" s="332"/>
      <c r="B168" s="290" t="s">
        <v>1008</v>
      </c>
      <c r="C168" s="327" t="s">
        <v>723</v>
      </c>
      <c r="D168" s="156"/>
      <c r="E168" s="6"/>
      <c r="F168" s="6"/>
      <c r="G168" s="333"/>
      <c r="H168" s="333"/>
      <c r="I168" s="449"/>
      <c r="J168" s="454"/>
      <c r="K168" s="333"/>
      <c r="L168" s="333"/>
      <c r="M168" s="333"/>
      <c r="N168" s="333"/>
      <c r="O168" s="333"/>
      <c r="P168" s="333"/>
      <c r="Q168" s="333"/>
      <c r="R168" s="333"/>
    </row>
    <row r="169" spans="1:18" ht="24">
      <c r="A169" s="66">
        <v>6</v>
      </c>
      <c r="B169" s="334" t="s">
        <v>728</v>
      </c>
      <c r="C169" s="196"/>
      <c r="D169" s="153"/>
      <c r="E169" s="11"/>
      <c r="F169" s="11"/>
      <c r="G169" s="70"/>
      <c r="H169" s="70"/>
      <c r="I169" s="439"/>
      <c r="J169" s="442"/>
      <c r="K169" s="70"/>
      <c r="L169" s="70"/>
      <c r="M169" s="70"/>
      <c r="N169" s="70"/>
      <c r="O169" s="70"/>
      <c r="P169" s="70"/>
      <c r="Q169" s="70"/>
      <c r="R169" s="70"/>
    </row>
    <row r="170" spans="1:18" ht="24">
      <c r="A170" s="11">
        <v>6.1</v>
      </c>
      <c r="B170" s="72" t="s">
        <v>729</v>
      </c>
      <c r="C170" s="196" t="s">
        <v>696</v>
      </c>
      <c r="D170" s="155">
        <v>24000</v>
      </c>
      <c r="E170" s="11" t="s">
        <v>26</v>
      </c>
      <c r="F170" s="11" t="s">
        <v>29</v>
      </c>
      <c r="G170" s="70"/>
      <c r="H170" s="70"/>
      <c r="I170" s="439"/>
      <c r="J170" s="442"/>
      <c r="K170" s="70"/>
      <c r="L170" s="70"/>
      <c r="M170" s="70"/>
      <c r="N170" s="70"/>
      <c r="O170" s="70"/>
      <c r="P170" s="70"/>
      <c r="Q170" s="70"/>
      <c r="R170" s="70"/>
    </row>
    <row r="171" spans="1:18" ht="24">
      <c r="A171" s="203"/>
      <c r="B171" s="216" t="s">
        <v>1009</v>
      </c>
      <c r="C171" s="218" t="s">
        <v>730</v>
      </c>
      <c r="D171" s="201"/>
      <c r="E171" s="203"/>
      <c r="F171" s="203"/>
      <c r="G171" s="217"/>
      <c r="H171" s="217"/>
      <c r="I171" s="450"/>
      <c r="J171" s="455"/>
      <c r="K171" s="217"/>
      <c r="L171" s="217"/>
      <c r="M171" s="217"/>
      <c r="N171" s="217"/>
      <c r="O171" s="217"/>
      <c r="P171" s="217"/>
      <c r="Q171" s="217"/>
      <c r="R171" s="217"/>
    </row>
    <row r="172" spans="1:18" ht="24">
      <c r="A172" s="11">
        <v>6.2</v>
      </c>
      <c r="B172" s="72" t="s">
        <v>1010</v>
      </c>
      <c r="C172" s="196" t="s">
        <v>696</v>
      </c>
      <c r="D172" s="155">
        <v>10000</v>
      </c>
      <c r="E172" s="11" t="s">
        <v>26</v>
      </c>
      <c r="F172" s="11" t="s">
        <v>27</v>
      </c>
      <c r="G172" s="70"/>
      <c r="H172" s="70"/>
      <c r="I172" s="439"/>
      <c r="J172" s="442"/>
      <c r="K172" s="70"/>
      <c r="L172" s="70"/>
      <c r="M172" s="70"/>
      <c r="N172" s="70"/>
      <c r="O172" s="70"/>
      <c r="P172" s="70"/>
      <c r="Q172" s="70"/>
      <c r="R172" s="70"/>
    </row>
    <row r="173" spans="1:18" ht="24">
      <c r="A173" s="203"/>
      <c r="B173" s="216"/>
      <c r="C173" s="218" t="s">
        <v>730</v>
      </c>
      <c r="D173" s="201"/>
      <c r="E173" s="203"/>
      <c r="F173" s="203" t="s">
        <v>28</v>
      </c>
      <c r="G173" s="217"/>
      <c r="H173" s="217"/>
      <c r="I173" s="450"/>
      <c r="J173" s="455"/>
      <c r="K173" s="217"/>
      <c r="L173" s="217"/>
      <c r="M173" s="217"/>
      <c r="N173" s="217"/>
      <c r="O173" s="217"/>
      <c r="P173" s="217"/>
      <c r="Q173" s="217"/>
      <c r="R173" s="217"/>
    </row>
    <row r="174" spans="1:18" ht="24">
      <c r="A174" s="11">
        <v>6.3</v>
      </c>
      <c r="B174" s="72" t="s">
        <v>1011</v>
      </c>
      <c r="C174" s="196" t="s">
        <v>696</v>
      </c>
      <c r="D174" s="155">
        <v>10000</v>
      </c>
      <c r="E174" s="11" t="s">
        <v>26</v>
      </c>
      <c r="F174" s="11" t="s">
        <v>139</v>
      </c>
      <c r="G174" s="70"/>
      <c r="H174" s="70"/>
      <c r="I174" s="439"/>
      <c r="J174" s="442"/>
      <c r="K174" s="70"/>
      <c r="L174" s="70"/>
      <c r="M174" s="70"/>
      <c r="N174" s="70"/>
      <c r="O174" s="70"/>
      <c r="P174" s="70"/>
      <c r="Q174" s="70"/>
      <c r="R174" s="70"/>
    </row>
    <row r="175" spans="1:18" ht="24">
      <c r="A175" s="370"/>
      <c r="B175" s="200"/>
      <c r="C175" s="218" t="s">
        <v>730</v>
      </c>
      <c r="D175" s="202"/>
      <c r="E175" s="203"/>
      <c r="F175" s="203" t="s">
        <v>140</v>
      </c>
      <c r="G175" s="200"/>
      <c r="H175" s="200"/>
      <c r="I175" s="443"/>
      <c r="J175" s="444"/>
      <c r="K175" s="200"/>
      <c r="L175" s="200"/>
      <c r="M175" s="200"/>
      <c r="N175" s="200"/>
      <c r="O175" s="200"/>
      <c r="P175" s="200"/>
      <c r="Q175" s="200"/>
      <c r="R175" s="200"/>
    </row>
    <row r="176" spans="1:18" ht="24">
      <c r="A176" s="11">
        <v>6.4</v>
      </c>
      <c r="B176" s="8" t="s">
        <v>731</v>
      </c>
      <c r="C176" s="196" t="s">
        <v>696</v>
      </c>
      <c r="D176" s="155">
        <v>63000</v>
      </c>
      <c r="E176" s="11" t="s">
        <v>26</v>
      </c>
      <c r="F176" s="11" t="s">
        <v>80</v>
      </c>
      <c r="G176" s="8"/>
      <c r="H176" s="8"/>
      <c r="I176" s="51"/>
      <c r="J176" s="132"/>
      <c r="K176" s="8"/>
      <c r="L176" s="8"/>
      <c r="M176" s="8"/>
      <c r="N176" s="8"/>
      <c r="O176" s="8"/>
      <c r="P176" s="8"/>
      <c r="Q176" s="8"/>
      <c r="R176" s="8"/>
    </row>
    <row r="177" spans="1:18" ht="24">
      <c r="A177" s="371"/>
      <c r="B177" s="4" t="s">
        <v>998</v>
      </c>
      <c r="C177" s="335" t="s">
        <v>730</v>
      </c>
      <c r="D177" s="156"/>
      <c r="E177" s="6"/>
      <c r="F177" s="6"/>
      <c r="G177" s="4"/>
      <c r="H177" s="4"/>
      <c r="I177" s="129"/>
      <c r="J177" s="133"/>
      <c r="K177" s="4"/>
      <c r="L177" s="4"/>
      <c r="M177" s="4"/>
      <c r="N177" s="4"/>
      <c r="O177" s="4"/>
      <c r="P177" s="4"/>
      <c r="Q177" s="4"/>
      <c r="R177" s="4"/>
    </row>
    <row r="178" spans="1:18" ht="24">
      <c r="A178" s="336"/>
      <c r="B178" s="13"/>
      <c r="C178" s="13"/>
      <c r="D178" s="54"/>
      <c r="E178" s="54"/>
      <c r="F178" s="54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24">
      <c r="A179" s="337"/>
      <c r="B179" s="14"/>
      <c r="C179" s="14"/>
      <c r="D179" s="197"/>
      <c r="E179" s="49"/>
      <c r="F179" s="49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24">
      <c r="A180" s="337"/>
      <c r="B180" s="14"/>
      <c r="C180" s="14"/>
      <c r="D180" s="49"/>
      <c r="E180" s="49"/>
      <c r="F180" s="49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24">
      <c r="A181" s="9" t="s">
        <v>2</v>
      </c>
      <c r="B181" s="479" t="s">
        <v>4</v>
      </c>
      <c r="C181" s="479" t="s">
        <v>5</v>
      </c>
      <c r="D181" s="9" t="s">
        <v>6</v>
      </c>
      <c r="E181" s="9" t="s">
        <v>8</v>
      </c>
      <c r="F181" s="9" t="s">
        <v>10</v>
      </c>
      <c r="G181" s="475" t="s">
        <v>23</v>
      </c>
      <c r="H181" s="476"/>
      <c r="I181" s="476"/>
      <c r="J181" s="477" t="s">
        <v>278</v>
      </c>
      <c r="K181" s="476"/>
      <c r="L181" s="476"/>
      <c r="M181" s="476"/>
      <c r="N181" s="476"/>
      <c r="O181" s="476"/>
      <c r="P181" s="476"/>
      <c r="Q181" s="476"/>
      <c r="R181" s="478"/>
    </row>
    <row r="182" spans="1:18" ht="27">
      <c r="A182" s="10" t="s">
        <v>3</v>
      </c>
      <c r="B182" s="480"/>
      <c r="C182" s="480"/>
      <c r="D182" s="10" t="s">
        <v>7</v>
      </c>
      <c r="E182" s="10" t="s">
        <v>9</v>
      </c>
      <c r="F182" s="10" t="s">
        <v>9</v>
      </c>
      <c r="G182" s="195" t="s">
        <v>24</v>
      </c>
      <c r="H182" s="195" t="s">
        <v>12</v>
      </c>
      <c r="I182" s="352" t="s">
        <v>13</v>
      </c>
      <c r="J182" s="353" t="s">
        <v>14</v>
      </c>
      <c r="K182" s="195" t="s">
        <v>15</v>
      </c>
      <c r="L182" s="195" t="s">
        <v>16</v>
      </c>
      <c r="M182" s="195" t="s">
        <v>17</v>
      </c>
      <c r="N182" s="195" t="s">
        <v>18</v>
      </c>
      <c r="O182" s="195" t="s">
        <v>19</v>
      </c>
      <c r="P182" s="195" t="s">
        <v>20</v>
      </c>
      <c r="Q182" s="195" t="s">
        <v>21</v>
      </c>
      <c r="R182" s="195" t="s">
        <v>22</v>
      </c>
    </row>
    <row r="183" spans="1:18" ht="24">
      <c r="A183" s="150">
        <v>7</v>
      </c>
      <c r="B183" s="221" t="s">
        <v>732</v>
      </c>
      <c r="C183" s="199"/>
      <c r="D183" s="198"/>
      <c r="E183" s="5"/>
      <c r="F183" s="5"/>
      <c r="G183" s="3"/>
      <c r="H183" s="3"/>
      <c r="I183" s="128"/>
      <c r="J183" s="131"/>
      <c r="K183" s="3"/>
      <c r="L183" s="3"/>
      <c r="M183" s="3"/>
      <c r="N183" s="3"/>
      <c r="O183" s="3"/>
      <c r="P183" s="3"/>
      <c r="Q183" s="3"/>
      <c r="R183" s="3"/>
    </row>
    <row r="184" spans="1:18" ht="24">
      <c r="A184" s="339">
        <v>7.1</v>
      </c>
      <c r="B184" s="8" t="s">
        <v>141</v>
      </c>
      <c r="C184" s="52" t="s">
        <v>696</v>
      </c>
      <c r="D184" s="153">
        <v>32000</v>
      </c>
      <c r="E184" s="11" t="s">
        <v>26</v>
      </c>
      <c r="F184" s="11" t="s">
        <v>29</v>
      </c>
      <c r="G184" s="8"/>
      <c r="H184" s="8"/>
      <c r="I184" s="51"/>
      <c r="J184" s="132"/>
      <c r="K184" s="8"/>
      <c r="L184" s="8"/>
      <c r="M184" s="8"/>
      <c r="N184" s="8"/>
      <c r="O184" s="8"/>
      <c r="P184" s="8"/>
      <c r="Q184" s="8"/>
      <c r="R184" s="8"/>
    </row>
    <row r="185" spans="1:18" ht="24">
      <c r="A185" s="370"/>
      <c r="B185" s="200" t="s">
        <v>1012</v>
      </c>
      <c r="C185" s="210" t="s">
        <v>730</v>
      </c>
      <c r="D185" s="202"/>
      <c r="E185" s="203"/>
      <c r="F185" s="203"/>
      <c r="G185" s="200"/>
      <c r="H185" s="200"/>
      <c r="I185" s="443"/>
      <c r="J185" s="444"/>
      <c r="K185" s="200"/>
      <c r="L185" s="200"/>
      <c r="M185" s="200"/>
      <c r="N185" s="200"/>
      <c r="O185" s="200"/>
      <c r="P185" s="200"/>
      <c r="Q185" s="200"/>
      <c r="R185" s="200"/>
    </row>
    <row r="186" spans="1:18" ht="24">
      <c r="A186" s="374">
        <v>7.2</v>
      </c>
      <c r="B186" s="8" t="s">
        <v>733</v>
      </c>
      <c r="C186" s="52" t="s">
        <v>696</v>
      </c>
      <c r="D186" s="153">
        <v>7300</v>
      </c>
      <c r="E186" s="11" t="s">
        <v>26</v>
      </c>
      <c r="F186" s="11" t="s">
        <v>29</v>
      </c>
      <c r="G186" s="8"/>
      <c r="H186" s="8"/>
      <c r="I186" s="51"/>
      <c r="J186" s="132"/>
      <c r="K186" s="8"/>
      <c r="L186" s="8"/>
      <c r="M186" s="8"/>
      <c r="N186" s="8"/>
      <c r="O186" s="8"/>
      <c r="P186" s="8"/>
      <c r="Q186" s="8"/>
      <c r="R186" s="8"/>
    </row>
    <row r="187" spans="1:18" ht="24">
      <c r="A187" s="370"/>
      <c r="B187" s="200" t="s">
        <v>1013</v>
      </c>
      <c r="C187" s="210" t="s">
        <v>730</v>
      </c>
      <c r="D187" s="202"/>
      <c r="E187" s="203"/>
      <c r="F187" s="203"/>
      <c r="G187" s="200"/>
      <c r="H187" s="200"/>
      <c r="I187" s="443"/>
      <c r="J187" s="444"/>
      <c r="K187" s="200"/>
      <c r="L187" s="200"/>
      <c r="M187" s="200"/>
      <c r="N187" s="200"/>
      <c r="O187" s="200"/>
      <c r="P187" s="200"/>
      <c r="Q187" s="200"/>
      <c r="R187" s="200"/>
    </row>
    <row r="188" spans="1:18" ht="24">
      <c r="A188" s="339">
        <v>7.3</v>
      </c>
      <c r="B188" s="8" t="s">
        <v>1014</v>
      </c>
      <c r="C188" s="52" t="s">
        <v>696</v>
      </c>
      <c r="D188" s="153">
        <v>18600</v>
      </c>
      <c r="E188" s="11" t="s">
        <v>26</v>
      </c>
      <c r="F188" s="11" t="s">
        <v>29</v>
      </c>
      <c r="G188" s="8"/>
      <c r="H188" s="8"/>
      <c r="I188" s="51"/>
      <c r="J188" s="132"/>
      <c r="K188" s="8"/>
      <c r="L188" s="8"/>
      <c r="M188" s="8"/>
      <c r="N188" s="8"/>
      <c r="O188" s="8"/>
      <c r="P188" s="8"/>
      <c r="Q188" s="8"/>
      <c r="R188" s="8"/>
    </row>
    <row r="189" spans="1:18" ht="24">
      <c r="A189" s="370"/>
      <c r="B189" s="220"/>
      <c r="C189" s="210" t="s">
        <v>730</v>
      </c>
      <c r="D189" s="202"/>
      <c r="E189" s="203"/>
      <c r="F189" s="203"/>
      <c r="G189" s="200"/>
      <c r="H189" s="200"/>
      <c r="I189" s="443"/>
      <c r="J189" s="444"/>
      <c r="K189" s="200"/>
      <c r="L189" s="200"/>
      <c r="M189" s="200"/>
      <c r="N189" s="200"/>
      <c r="O189" s="200"/>
      <c r="P189" s="200"/>
      <c r="Q189" s="200"/>
      <c r="R189" s="200"/>
    </row>
    <row r="190" spans="1:18" ht="24">
      <c r="A190" s="375">
        <v>7.4</v>
      </c>
      <c r="B190" s="204" t="s">
        <v>141</v>
      </c>
      <c r="C190" s="219" t="s">
        <v>696</v>
      </c>
      <c r="D190" s="376">
        <v>16000</v>
      </c>
      <c r="E190" s="205" t="s">
        <v>26</v>
      </c>
      <c r="F190" s="205" t="s">
        <v>27</v>
      </c>
      <c r="G190" s="204"/>
      <c r="H190" s="204"/>
      <c r="I190" s="451"/>
      <c r="J190" s="456"/>
      <c r="K190" s="204"/>
      <c r="L190" s="204"/>
      <c r="M190" s="204"/>
      <c r="N190" s="204"/>
      <c r="O190" s="204"/>
      <c r="P190" s="204"/>
      <c r="Q190" s="204"/>
      <c r="R190" s="204"/>
    </row>
    <row r="191" spans="1:18" ht="24">
      <c r="A191" s="370"/>
      <c r="B191" s="200" t="s">
        <v>1015</v>
      </c>
      <c r="C191" s="210" t="s">
        <v>730</v>
      </c>
      <c r="D191" s="202"/>
      <c r="E191" s="203"/>
      <c r="F191" s="203" t="s">
        <v>28</v>
      </c>
      <c r="G191" s="200"/>
      <c r="H191" s="200"/>
      <c r="I191" s="443"/>
      <c r="J191" s="444"/>
      <c r="K191" s="200"/>
      <c r="L191" s="200"/>
      <c r="M191" s="200"/>
      <c r="N191" s="200"/>
      <c r="O191" s="200"/>
      <c r="P191" s="200"/>
      <c r="Q191" s="200"/>
      <c r="R191" s="200"/>
    </row>
    <row r="192" spans="1:18" ht="24">
      <c r="A192" s="375">
        <v>7.5</v>
      </c>
      <c r="B192" s="204" t="s">
        <v>155</v>
      </c>
      <c r="C192" s="219" t="s">
        <v>696</v>
      </c>
      <c r="D192" s="376">
        <v>19000</v>
      </c>
      <c r="E192" s="205" t="s">
        <v>26</v>
      </c>
      <c r="F192" s="205" t="s">
        <v>27</v>
      </c>
      <c r="G192" s="204"/>
      <c r="H192" s="204"/>
      <c r="I192" s="451"/>
      <c r="J192" s="456"/>
      <c r="K192" s="204"/>
      <c r="L192" s="204"/>
      <c r="M192" s="204"/>
      <c r="N192" s="204"/>
      <c r="O192" s="204"/>
      <c r="P192" s="204"/>
      <c r="Q192" s="204"/>
      <c r="R192" s="204"/>
    </row>
    <row r="193" spans="1:18" ht="24">
      <c r="A193" s="370"/>
      <c r="B193" s="200" t="s">
        <v>1016</v>
      </c>
      <c r="C193" s="210" t="s">
        <v>730</v>
      </c>
      <c r="D193" s="202"/>
      <c r="E193" s="203"/>
      <c r="F193" s="203" t="s">
        <v>28</v>
      </c>
      <c r="G193" s="200"/>
      <c r="H193" s="200"/>
      <c r="I193" s="443"/>
      <c r="J193" s="444"/>
      <c r="K193" s="200"/>
      <c r="L193" s="200"/>
      <c r="M193" s="200"/>
      <c r="N193" s="200"/>
      <c r="O193" s="200"/>
      <c r="P193" s="200"/>
      <c r="Q193" s="200"/>
      <c r="R193" s="200"/>
    </row>
    <row r="194" spans="1:18" ht="24">
      <c r="A194" s="205">
        <v>7.6</v>
      </c>
      <c r="B194" s="204" t="s">
        <v>1017</v>
      </c>
      <c r="C194" s="219" t="s">
        <v>696</v>
      </c>
      <c r="D194" s="376">
        <v>3100</v>
      </c>
      <c r="E194" s="205" t="s">
        <v>26</v>
      </c>
      <c r="F194" s="205" t="s">
        <v>27</v>
      </c>
      <c r="G194" s="204"/>
      <c r="H194" s="204"/>
      <c r="I194" s="451"/>
      <c r="J194" s="456"/>
      <c r="K194" s="204"/>
      <c r="L194" s="204"/>
      <c r="M194" s="204"/>
      <c r="N194" s="204"/>
      <c r="O194" s="204"/>
      <c r="P194" s="204"/>
      <c r="Q194" s="204"/>
      <c r="R194" s="204"/>
    </row>
    <row r="195" spans="1:18" ht="24">
      <c r="A195" s="370"/>
      <c r="B195" s="200"/>
      <c r="C195" s="210" t="s">
        <v>730</v>
      </c>
      <c r="D195" s="202"/>
      <c r="E195" s="203"/>
      <c r="F195" s="203" t="s">
        <v>28</v>
      </c>
      <c r="G195" s="200"/>
      <c r="H195" s="200"/>
      <c r="I195" s="443"/>
      <c r="J195" s="444"/>
      <c r="K195" s="200"/>
      <c r="L195" s="200"/>
      <c r="M195" s="200"/>
      <c r="N195" s="200"/>
      <c r="O195" s="200"/>
      <c r="P195" s="200"/>
      <c r="Q195" s="200"/>
      <c r="R195" s="200"/>
    </row>
    <row r="196" spans="1:18" ht="24">
      <c r="A196" s="11">
        <v>7.7</v>
      </c>
      <c r="B196" s="8" t="s">
        <v>154</v>
      </c>
      <c r="C196" s="52" t="s">
        <v>696</v>
      </c>
      <c r="D196" s="153">
        <v>34000</v>
      </c>
      <c r="E196" s="11" t="s">
        <v>26</v>
      </c>
      <c r="F196" s="11" t="s">
        <v>33</v>
      </c>
      <c r="G196" s="8"/>
      <c r="H196" s="8"/>
      <c r="I196" s="51"/>
      <c r="J196" s="132"/>
      <c r="K196" s="8"/>
      <c r="L196" s="8"/>
      <c r="M196" s="8"/>
      <c r="N196" s="8"/>
      <c r="O196" s="8"/>
      <c r="P196" s="8"/>
      <c r="Q196" s="8"/>
      <c r="R196" s="8"/>
    </row>
    <row r="197" spans="1:18" ht="24">
      <c r="A197" s="371"/>
      <c r="B197" s="4" t="s">
        <v>1001</v>
      </c>
      <c r="C197" s="53" t="s">
        <v>730</v>
      </c>
      <c r="D197" s="156"/>
      <c r="E197" s="6"/>
      <c r="F197" s="6"/>
      <c r="G197" s="4"/>
      <c r="H197" s="4"/>
      <c r="I197" s="129"/>
      <c r="J197" s="133"/>
      <c r="K197" s="4"/>
      <c r="L197" s="4"/>
      <c r="M197" s="4"/>
      <c r="N197" s="4"/>
      <c r="O197" s="4"/>
      <c r="P197" s="4"/>
      <c r="Q197" s="4"/>
      <c r="R197" s="4"/>
    </row>
    <row r="198" spans="1:18" ht="24">
      <c r="A198" s="13"/>
      <c r="B198" s="13"/>
      <c r="C198" s="222"/>
      <c r="D198" s="54"/>
      <c r="E198" s="54"/>
      <c r="F198" s="54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24">
      <c r="A199" s="9" t="s">
        <v>2</v>
      </c>
      <c r="B199" s="479" t="s">
        <v>4</v>
      </c>
      <c r="C199" s="479" t="s">
        <v>5</v>
      </c>
      <c r="D199" s="9" t="s">
        <v>6</v>
      </c>
      <c r="E199" s="9" t="s">
        <v>8</v>
      </c>
      <c r="F199" s="9" t="s">
        <v>10</v>
      </c>
      <c r="G199" s="475" t="s">
        <v>23</v>
      </c>
      <c r="H199" s="476"/>
      <c r="I199" s="476"/>
      <c r="J199" s="477" t="s">
        <v>278</v>
      </c>
      <c r="K199" s="476"/>
      <c r="L199" s="476"/>
      <c r="M199" s="476"/>
      <c r="N199" s="476"/>
      <c r="O199" s="476"/>
      <c r="P199" s="476"/>
      <c r="Q199" s="476"/>
      <c r="R199" s="478"/>
    </row>
    <row r="200" spans="1:18" ht="27">
      <c r="A200" s="10" t="s">
        <v>3</v>
      </c>
      <c r="B200" s="480"/>
      <c r="C200" s="480"/>
      <c r="D200" s="10" t="s">
        <v>7</v>
      </c>
      <c r="E200" s="10" t="s">
        <v>9</v>
      </c>
      <c r="F200" s="10" t="s">
        <v>9</v>
      </c>
      <c r="G200" s="195" t="s">
        <v>24</v>
      </c>
      <c r="H200" s="195" t="s">
        <v>12</v>
      </c>
      <c r="I200" s="352" t="s">
        <v>13</v>
      </c>
      <c r="J200" s="353" t="s">
        <v>14</v>
      </c>
      <c r="K200" s="195" t="s">
        <v>15</v>
      </c>
      <c r="L200" s="195" t="s">
        <v>16</v>
      </c>
      <c r="M200" s="195" t="s">
        <v>17</v>
      </c>
      <c r="N200" s="195" t="s">
        <v>18</v>
      </c>
      <c r="O200" s="195" t="s">
        <v>19</v>
      </c>
      <c r="P200" s="195" t="s">
        <v>20</v>
      </c>
      <c r="Q200" s="195" t="s">
        <v>21</v>
      </c>
      <c r="R200" s="195" t="s">
        <v>22</v>
      </c>
    </row>
    <row r="201" spans="1:18" ht="24">
      <c r="A201" s="373">
        <v>7.8</v>
      </c>
      <c r="B201" s="3" t="s">
        <v>1019</v>
      </c>
      <c r="C201" s="199" t="s">
        <v>691</v>
      </c>
      <c r="D201" s="198">
        <v>22800</v>
      </c>
      <c r="E201" s="11" t="s">
        <v>26</v>
      </c>
      <c r="F201" s="11" t="s">
        <v>33</v>
      </c>
      <c r="G201" s="3"/>
      <c r="H201" s="3"/>
      <c r="I201" s="128"/>
      <c r="J201" s="131"/>
      <c r="K201" s="3"/>
      <c r="L201" s="3"/>
      <c r="M201" s="3"/>
      <c r="N201" s="3"/>
      <c r="O201" s="3"/>
      <c r="P201" s="3"/>
      <c r="Q201" s="3"/>
      <c r="R201" s="3"/>
    </row>
    <row r="202" spans="1:18" ht="24">
      <c r="A202" s="203"/>
      <c r="B202" s="200" t="s">
        <v>1018</v>
      </c>
      <c r="C202" s="210" t="s">
        <v>734</v>
      </c>
      <c r="D202" s="203"/>
      <c r="E202" s="203"/>
      <c r="F202" s="203"/>
      <c r="G202" s="200"/>
      <c r="H202" s="200"/>
      <c r="I202" s="443"/>
      <c r="J202" s="444"/>
      <c r="K202" s="200"/>
      <c r="L202" s="200"/>
      <c r="M202" s="200"/>
      <c r="N202" s="200"/>
      <c r="O202" s="200"/>
      <c r="P202" s="200"/>
      <c r="Q202" s="200"/>
      <c r="R202" s="200"/>
    </row>
    <row r="203" spans="1:18" ht="24">
      <c r="A203" s="11">
        <v>7.9</v>
      </c>
      <c r="B203" s="8" t="s">
        <v>141</v>
      </c>
      <c r="C203" s="52" t="s">
        <v>691</v>
      </c>
      <c r="D203" s="175">
        <v>16000</v>
      </c>
      <c r="E203" s="11" t="s">
        <v>26</v>
      </c>
      <c r="F203" s="11" t="s">
        <v>139</v>
      </c>
      <c r="G203" s="8"/>
      <c r="H203" s="8"/>
      <c r="I203" s="51"/>
      <c r="J203" s="132"/>
      <c r="K203" s="8"/>
      <c r="L203" s="8"/>
      <c r="M203" s="8"/>
      <c r="N203" s="8"/>
      <c r="O203" s="8"/>
      <c r="P203" s="8"/>
      <c r="Q203" s="8"/>
      <c r="R203" s="8"/>
    </row>
    <row r="204" spans="1:18" ht="24">
      <c r="A204" s="203"/>
      <c r="B204" s="200" t="s">
        <v>1007</v>
      </c>
      <c r="C204" s="210" t="s">
        <v>734</v>
      </c>
      <c r="D204" s="202"/>
      <c r="E204" s="203"/>
      <c r="F204" s="203" t="s">
        <v>140</v>
      </c>
      <c r="G204" s="200"/>
      <c r="H204" s="200"/>
      <c r="I204" s="443"/>
      <c r="J204" s="444"/>
      <c r="K204" s="200"/>
      <c r="L204" s="200"/>
      <c r="M204" s="200"/>
      <c r="N204" s="200"/>
      <c r="O204" s="200"/>
      <c r="P204" s="200"/>
      <c r="Q204" s="200"/>
      <c r="R204" s="200"/>
    </row>
    <row r="205" spans="1:18" ht="24">
      <c r="A205" s="330">
        <v>7.1</v>
      </c>
      <c r="B205" s="8" t="s">
        <v>1017</v>
      </c>
      <c r="C205" s="52" t="s">
        <v>691</v>
      </c>
      <c r="D205" s="155">
        <v>3100</v>
      </c>
      <c r="E205" s="11" t="s">
        <v>26</v>
      </c>
      <c r="F205" s="11" t="s">
        <v>139</v>
      </c>
      <c r="G205" s="8"/>
      <c r="H205" s="8"/>
      <c r="I205" s="51"/>
      <c r="J205" s="132"/>
      <c r="K205" s="8"/>
      <c r="L205" s="8"/>
      <c r="M205" s="8"/>
      <c r="N205" s="8"/>
      <c r="O205" s="8"/>
      <c r="P205" s="8"/>
      <c r="Q205" s="8"/>
      <c r="R205" s="8"/>
    </row>
    <row r="206" spans="1:18" ht="24">
      <c r="A206" s="6"/>
      <c r="B206" s="4"/>
      <c r="C206" s="53" t="s">
        <v>734</v>
      </c>
      <c r="D206" s="6"/>
      <c r="E206" s="6"/>
      <c r="F206" s="6" t="s">
        <v>140</v>
      </c>
      <c r="G206" s="4"/>
      <c r="H206" s="4"/>
      <c r="I206" s="129"/>
      <c r="J206" s="133"/>
      <c r="K206" s="4"/>
      <c r="L206" s="4"/>
      <c r="M206" s="4"/>
      <c r="N206" s="4"/>
      <c r="O206" s="4"/>
      <c r="P206" s="4"/>
      <c r="Q206" s="4"/>
      <c r="R206" s="4"/>
    </row>
    <row r="207" spans="1:18" ht="24">
      <c r="A207" s="66">
        <v>8</v>
      </c>
      <c r="B207" s="65" t="s">
        <v>735</v>
      </c>
      <c r="C207" s="52"/>
      <c r="D207" s="155"/>
      <c r="E207" s="11"/>
      <c r="F207" s="11"/>
      <c r="G207" s="8"/>
      <c r="H207" s="8"/>
      <c r="I207" s="51"/>
      <c r="J207" s="132"/>
      <c r="K207" s="8"/>
      <c r="L207" s="8"/>
      <c r="M207" s="8"/>
      <c r="N207" s="8"/>
      <c r="O207" s="8"/>
      <c r="P207" s="8"/>
      <c r="Q207" s="8"/>
      <c r="R207" s="8"/>
    </row>
    <row r="208" spans="1:18" ht="24">
      <c r="A208" s="11">
        <v>8.1</v>
      </c>
      <c r="B208" s="8" t="s">
        <v>736</v>
      </c>
      <c r="C208" s="8" t="s">
        <v>691</v>
      </c>
      <c r="D208" s="175">
        <v>10000</v>
      </c>
      <c r="E208" s="11" t="s">
        <v>26</v>
      </c>
      <c r="F208" s="11" t="s">
        <v>29</v>
      </c>
      <c r="G208" s="8"/>
      <c r="H208" s="8"/>
      <c r="I208" s="51"/>
      <c r="J208" s="132"/>
      <c r="K208" s="8"/>
      <c r="L208" s="8"/>
      <c r="M208" s="8"/>
      <c r="N208" s="8"/>
      <c r="O208" s="8"/>
      <c r="P208" s="8"/>
      <c r="Q208" s="8"/>
      <c r="R208" s="8"/>
    </row>
    <row r="209" spans="1:18" ht="24">
      <c r="A209" s="203"/>
      <c r="B209" s="200" t="s">
        <v>998</v>
      </c>
      <c r="C209" s="200" t="s">
        <v>734</v>
      </c>
      <c r="D209" s="202"/>
      <c r="E209" s="203"/>
      <c r="F209" s="203"/>
      <c r="G209" s="200"/>
      <c r="H209" s="200"/>
      <c r="I209" s="443"/>
      <c r="J209" s="444"/>
      <c r="K209" s="200"/>
      <c r="L209" s="200"/>
      <c r="M209" s="200"/>
      <c r="N209" s="200"/>
      <c r="O209" s="200"/>
      <c r="P209" s="200"/>
      <c r="Q209" s="200"/>
      <c r="R209" s="200"/>
    </row>
    <row r="210" spans="1:18" ht="24">
      <c r="A210" s="11">
        <v>8.2</v>
      </c>
      <c r="B210" s="8" t="s">
        <v>1020</v>
      </c>
      <c r="C210" s="8" t="s">
        <v>691</v>
      </c>
      <c r="D210" s="175">
        <v>70000</v>
      </c>
      <c r="E210" s="11" t="s">
        <v>26</v>
      </c>
      <c r="F210" s="11" t="s">
        <v>33</v>
      </c>
      <c r="G210" s="8"/>
      <c r="H210" s="8"/>
      <c r="I210" s="51"/>
      <c r="J210" s="132"/>
      <c r="K210" s="8"/>
      <c r="L210" s="8"/>
      <c r="M210" s="8"/>
      <c r="N210" s="8"/>
      <c r="O210" s="8"/>
      <c r="P210" s="8"/>
      <c r="Q210" s="8"/>
      <c r="R210" s="8"/>
    </row>
    <row r="211" spans="1:18" ht="24">
      <c r="A211" s="206"/>
      <c r="B211" s="340"/>
      <c r="C211" s="200" t="s">
        <v>734</v>
      </c>
      <c r="D211" s="203"/>
      <c r="E211" s="203"/>
      <c r="F211" s="203"/>
      <c r="G211" s="200"/>
      <c r="H211" s="200"/>
      <c r="I211" s="443"/>
      <c r="J211" s="444"/>
      <c r="K211" s="200"/>
      <c r="L211" s="200"/>
      <c r="M211" s="200"/>
      <c r="N211" s="200"/>
      <c r="O211" s="200"/>
      <c r="P211" s="200"/>
      <c r="Q211" s="200"/>
      <c r="R211" s="200"/>
    </row>
    <row r="212" spans="1:18" ht="24">
      <c r="A212" s="11">
        <v>8.3</v>
      </c>
      <c r="B212" s="8" t="s">
        <v>737</v>
      </c>
      <c r="C212" s="8" t="s">
        <v>691</v>
      </c>
      <c r="D212" s="155">
        <v>52000</v>
      </c>
      <c r="E212" s="11" t="s">
        <v>26</v>
      </c>
      <c r="F212" s="11" t="s">
        <v>33</v>
      </c>
      <c r="G212" s="8"/>
      <c r="H212" s="8"/>
      <c r="I212" s="51"/>
      <c r="J212" s="132"/>
      <c r="K212" s="8"/>
      <c r="L212" s="8"/>
      <c r="M212" s="8"/>
      <c r="N212" s="8"/>
      <c r="O212" s="8"/>
      <c r="P212" s="8"/>
      <c r="Q212" s="8"/>
      <c r="R212" s="8"/>
    </row>
    <row r="213" spans="1:18" ht="24">
      <c r="A213" s="203"/>
      <c r="B213" s="200" t="s">
        <v>1021</v>
      </c>
      <c r="C213" s="200" t="s">
        <v>734</v>
      </c>
      <c r="D213" s="203"/>
      <c r="E213" s="203"/>
      <c r="F213" s="203"/>
      <c r="G213" s="200"/>
      <c r="H213" s="200"/>
      <c r="I213" s="443"/>
      <c r="J213" s="444"/>
      <c r="K213" s="200"/>
      <c r="L213" s="200"/>
      <c r="M213" s="200"/>
      <c r="N213" s="200"/>
      <c r="O213" s="200"/>
      <c r="P213" s="200"/>
      <c r="Q213" s="200"/>
      <c r="R213" s="200"/>
    </row>
    <row r="214" spans="1:18" ht="24">
      <c r="A214" s="11">
        <v>8.4</v>
      </c>
      <c r="B214" s="8" t="s">
        <v>1022</v>
      </c>
      <c r="C214" s="8" t="s">
        <v>691</v>
      </c>
      <c r="D214" s="155">
        <v>10000</v>
      </c>
      <c r="E214" s="11" t="s">
        <v>26</v>
      </c>
      <c r="F214" s="11" t="s">
        <v>33</v>
      </c>
      <c r="G214" s="8"/>
      <c r="H214" s="8"/>
      <c r="I214" s="51"/>
      <c r="J214" s="132"/>
      <c r="K214" s="8"/>
      <c r="L214" s="8"/>
      <c r="M214" s="8"/>
      <c r="N214" s="8"/>
      <c r="O214" s="8"/>
      <c r="P214" s="8"/>
      <c r="Q214" s="8"/>
      <c r="R214" s="8"/>
    </row>
    <row r="215" spans="1:18" ht="24">
      <c r="A215" s="6"/>
      <c r="B215" s="4"/>
      <c r="C215" s="8" t="s">
        <v>734</v>
      </c>
      <c r="D215" s="6"/>
      <c r="E215" s="6"/>
      <c r="F215" s="6"/>
      <c r="G215" s="4"/>
      <c r="H215" s="4"/>
      <c r="I215" s="129"/>
      <c r="J215" s="133"/>
      <c r="K215" s="4"/>
      <c r="L215" s="4"/>
      <c r="M215" s="4"/>
      <c r="N215" s="4"/>
      <c r="O215" s="4"/>
      <c r="P215" s="4"/>
      <c r="Q215" s="4"/>
      <c r="R215" s="4"/>
    </row>
    <row r="216" spans="1:18" ht="24">
      <c r="A216" s="13"/>
      <c r="B216" s="13"/>
      <c r="C216" s="222"/>
      <c r="D216" s="54"/>
      <c r="E216" s="54"/>
      <c r="F216" s="54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24">
      <c r="A217" s="9" t="s">
        <v>2</v>
      </c>
      <c r="B217" s="479" t="s">
        <v>4</v>
      </c>
      <c r="C217" s="479" t="s">
        <v>5</v>
      </c>
      <c r="D217" s="9" t="s">
        <v>6</v>
      </c>
      <c r="E217" s="9" t="s">
        <v>8</v>
      </c>
      <c r="F217" s="9" t="s">
        <v>10</v>
      </c>
      <c r="G217" s="475" t="s">
        <v>23</v>
      </c>
      <c r="H217" s="476"/>
      <c r="I217" s="476"/>
      <c r="J217" s="477" t="s">
        <v>278</v>
      </c>
      <c r="K217" s="476"/>
      <c r="L217" s="476"/>
      <c r="M217" s="476"/>
      <c r="N217" s="476"/>
      <c r="O217" s="476"/>
      <c r="P217" s="476"/>
      <c r="Q217" s="476"/>
      <c r="R217" s="478"/>
    </row>
    <row r="218" spans="1:18" ht="27">
      <c r="A218" s="10" t="s">
        <v>3</v>
      </c>
      <c r="B218" s="480"/>
      <c r="C218" s="480"/>
      <c r="D218" s="10" t="s">
        <v>7</v>
      </c>
      <c r="E218" s="10" t="s">
        <v>9</v>
      </c>
      <c r="F218" s="10" t="s">
        <v>9</v>
      </c>
      <c r="G218" s="195" t="s">
        <v>24</v>
      </c>
      <c r="H218" s="195" t="s">
        <v>12</v>
      </c>
      <c r="I218" s="352" t="s">
        <v>13</v>
      </c>
      <c r="J218" s="353" t="s">
        <v>14</v>
      </c>
      <c r="K218" s="195" t="s">
        <v>15</v>
      </c>
      <c r="L218" s="195" t="s">
        <v>16</v>
      </c>
      <c r="M218" s="195" t="s">
        <v>17</v>
      </c>
      <c r="N218" s="195" t="s">
        <v>18</v>
      </c>
      <c r="O218" s="195" t="s">
        <v>19</v>
      </c>
      <c r="P218" s="195" t="s">
        <v>20</v>
      </c>
      <c r="Q218" s="195" t="s">
        <v>21</v>
      </c>
      <c r="R218" s="195" t="s">
        <v>22</v>
      </c>
    </row>
    <row r="219" spans="1:18" ht="24">
      <c r="A219" s="5">
        <v>8.5</v>
      </c>
      <c r="B219" s="3" t="s">
        <v>736</v>
      </c>
      <c r="C219" s="8" t="s">
        <v>691</v>
      </c>
      <c r="D219" s="198">
        <v>10000</v>
      </c>
      <c r="E219" s="5" t="s">
        <v>26</v>
      </c>
      <c r="F219" s="5" t="s">
        <v>139</v>
      </c>
      <c r="G219" s="357"/>
      <c r="H219" s="357"/>
      <c r="I219" s="409"/>
      <c r="J219" s="412"/>
      <c r="K219" s="357"/>
      <c r="L219" s="357"/>
      <c r="M219" s="357"/>
      <c r="N219" s="357"/>
      <c r="O219" s="357"/>
      <c r="P219" s="357"/>
      <c r="Q219" s="357"/>
      <c r="R219" s="357"/>
    </row>
    <row r="220" spans="1:18" ht="24">
      <c r="A220" s="203"/>
      <c r="B220" s="200" t="s">
        <v>998</v>
      </c>
      <c r="C220" s="200" t="s">
        <v>734</v>
      </c>
      <c r="D220" s="202"/>
      <c r="E220" s="203"/>
      <c r="F220" s="203" t="s">
        <v>140</v>
      </c>
      <c r="G220" s="377"/>
      <c r="H220" s="377"/>
      <c r="I220" s="457"/>
      <c r="J220" s="459"/>
      <c r="K220" s="377"/>
      <c r="L220" s="377"/>
      <c r="M220" s="377"/>
      <c r="N220" s="377"/>
      <c r="O220" s="377"/>
      <c r="P220" s="377"/>
      <c r="Q220" s="377"/>
      <c r="R220" s="377"/>
    </row>
    <row r="221" spans="1:18" ht="24">
      <c r="A221" s="11">
        <v>8.6</v>
      </c>
      <c r="B221" s="8" t="s">
        <v>738</v>
      </c>
      <c r="C221" s="8" t="s">
        <v>691</v>
      </c>
      <c r="D221" s="155">
        <v>25000</v>
      </c>
      <c r="E221" s="11" t="s">
        <v>26</v>
      </c>
      <c r="F221" s="11" t="s">
        <v>139</v>
      </c>
      <c r="G221" s="358"/>
      <c r="H221" s="358"/>
      <c r="I221" s="410"/>
      <c r="J221" s="413"/>
      <c r="K221" s="358"/>
      <c r="L221" s="358"/>
      <c r="M221" s="358"/>
      <c r="N221" s="358"/>
      <c r="O221" s="358"/>
      <c r="P221" s="358"/>
      <c r="Q221" s="358"/>
      <c r="R221" s="358"/>
    </row>
    <row r="222" spans="1:18" ht="24">
      <c r="A222" s="203"/>
      <c r="B222" s="200" t="s">
        <v>998</v>
      </c>
      <c r="C222" s="200" t="s">
        <v>734</v>
      </c>
      <c r="D222" s="202"/>
      <c r="E222" s="203"/>
      <c r="F222" s="203" t="s">
        <v>140</v>
      </c>
      <c r="G222" s="377"/>
      <c r="H222" s="377"/>
      <c r="I222" s="457"/>
      <c r="J222" s="459"/>
      <c r="K222" s="377"/>
      <c r="L222" s="377"/>
      <c r="M222" s="377"/>
      <c r="N222" s="377"/>
      <c r="O222" s="377"/>
      <c r="P222" s="377"/>
      <c r="Q222" s="377"/>
      <c r="R222" s="377"/>
    </row>
    <row r="223" spans="1:18" ht="24">
      <c r="A223" s="11">
        <v>8.7</v>
      </c>
      <c r="B223" s="8" t="s">
        <v>1023</v>
      </c>
      <c r="C223" s="8" t="s">
        <v>691</v>
      </c>
      <c r="D223" s="175">
        <v>10000</v>
      </c>
      <c r="E223" s="11" t="s">
        <v>26</v>
      </c>
      <c r="F223" s="11" t="s">
        <v>139</v>
      </c>
      <c r="G223" s="358"/>
      <c r="H223" s="358"/>
      <c r="I223" s="410"/>
      <c r="J223" s="413"/>
      <c r="K223" s="358"/>
      <c r="L223" s="358"/>
      <c r="M223" s="358"/>
      <c r="N223" s="358"/>
      <c r="O223" s="358"/>
      <c r="P223" s="358"/>
      <c r="Q223" s="358"/>
      <c r="R223" s="358"/>
    </row>
    <row r="224" spans="1:18" ht="24">
      <c r="A224" s="203"/>
      <c r="B224" s="200"/>
      <c r="C224" s="200" t="s">
        <v>734</v>
      </c>
      <c r="D224" s="202"/>
      <c r="E224" s="203"/>
      <c r="F224" s="203" t="s">
        <v>140</v>
      </c>
      <c r="G224" s="377"/>
      <c r="H224" s="377"/>
      <c r="I224" s="457"/>
      <c r="J224" s="459"/>
      <c r="K224" s="377"/>
      <c r="L224" s="377"/>
      <c r="M224" s="377"/>
      <c r="N224" s="377"/>
      <c r="O224" s="377"/>
      <c r="P224" s="377"/>
      <c r="Q224" s="377"/>
      <c r="R224" s="377"/>
    </row>
    <row r="225" spans="1:18" ht="24">
      <c r="A225" s="11">
        <v>8.8</v>
      </c>
      <c r="B225" s="8" t="s">
        <v>1024</v>
      </c>
      <c r="C225" s="8" t="s">
        <v>691</v>
      </c>
      <c r="D225" s="153">
        <v>27000</v>
      </c>
      <c r="E225" s="11" t="s">
        <v>26</v>
      </c>
      <c r="F225" s="11" t="s">
        <v>139</v>
      </c>
      <c r="G225" s="358"/>
      <c r="H225" s="358"/>
      <c r="I225" s="410"/>
      <c r="J225" s="413"/>
      <c r="K225" s="358"/>
      <c r="L225" s="358"/>
      <c r="M225" s="358"/>
      <c r="N225" s="358"/>
      <c r="O225" s="358"/>
      <c r="P225" s="358"/>
      <c r="Q225" s="358"/>
      <c r="R225" s="358"/>
    </row>
    <row r="226" spans="1:18" ht="24">
      <c r="A226" s="206"/>
      <c r="B226" s="340"/>
      <c r="C226" s="200" t="s">
        <v>734</v>
      </c>
      <c r="D226" s="202"/>
      <c r="E226" s="203"/>
      <c r="F226" s="203" t="s">
        <v>140</v>
      </c>
      <c r="G226" s="377"/>
      <c r="H226" s="377"/>
      <c r="I226" s="457"/>
      <c r="J226" s="459"/>
      <c r="K226" s="377"/>
      <c r="L226" s="377"/>
      <c r="M226" s="377"/>
      <c r="N226" s="377"/>
      <c r="O226" s="377"/>
      <c r="P226" s="377"/>
      <c r="Q226" s="377"/>
      <c r="R226" s="377"/>
    </row>
    <row r="227" spans="1:18" ht="24">
      <c r="A227" s="11">
        <v>8.9</v>
      </c>
      <c r="B227" s="8" t="s">
        <v>736</v>
      </c>
      <c r="C227" s="8" t="s">
        <v>691</v>
      </c>
      <c r="D227" s="155">
        <v>10000</v>
      </c>
      <c r="E227" s="11" t="s">
        <v>26</v>
      </c>
      <c r="F227" s="11" t="s">
        <v>27</v>
      </c>
      <c r="G227" s="348"/>
      <c r="H227" s="348"/>
      <c r="I227" s="447"/>
      <c r="J227" s="452"/>
      <c r="K227" s="348"/>
      <c r="L227" s="348"/>
      <c r="M227" s="348"/>
      <c r="N227" s="348"/>
      <c r="O227" s="348"/>
      <c r="P227" s="348"/>
      <c r="Q227" s="348"/>
      <c r="R227" s="348"/>
    </row>
    <row r="228" spans="1:18" ht="24">
      <c r="A228" s="6"/>
      <c r="B228" s="4" t="s">
        <v>998</v>
      </c>
      <c r="C228" s="4" t="s">
        <v>734</v>
      </c>
      <c r="D228" s="6"/>
      <c r="E228" s="6"/>
      <c r="F228" s="6" t="s">
        <v>28</v>
      </c>
      <c r="G228" s="351"/>
      <c r="H228" s="351"/>
      <c r="I228" s="458"/>
      <c r="J228" s="460"/>
      <c r="K228" s="351"/>
      <c r="L228" s="351"/>
      <c r="M228" s="351"/>
      <c r="N228" s="351"/>
      <c r="O228" s="351"/>
      <c r="P228" s="351"/>
      <c r="Q228" s="351"/>
      <c r="R228" s="351"/>
    </row>
    <row r="229" spans="1:18" ht="24">
      <c r="A229" s="66">
        <v>9</v>
      </c>
      <c r="B229" s="65" t="s">
        <v>739</v>
      </c>
      <c r="C229" s="8"/>
      <c r="D229" s="11"/>
      <c r="E229" s="11"/>
      <c r="F229" s="11"/>
      <c r="G229" s="8"/>
      <c r="H229" s="8"/>
      <c r="I229" s="51"/>
      <c r="J229" s="132"/>
      <c r="K229" s="8"/>
      <c r="L229" s="8"/>
      <c r="M229" s="8"/>
      <c r="N229" s="8"/>
      <c r="O229" s="8"/>
      <c r="P229" s="8"/>
      <c r="Q229" s="8"/>
      <c r="R229" s="8"/>
    </row>
    <row r="230" spans="1:18" ht="24">
      <c r="A230" s="11">
        <v>9.1</v>
      </c>
      <c r="B230" s="8" t="s">
        <v>866</v>
      </c>
      <c r="C230" s="8" t="s">
        <v>741</v>
      </c>
      <c r="D230" s="153">
        <v>5500</v>
      </c>
      <c r="E230" s="11" t="s">
        <v>26</v>
      </c>
      <c r="F230" s="11" t="s">
        <v>80</v>
      </c>
      <c r="G230" s="8"/>
      <c r="H230" s="8"/>
      <c r="I230" s="51"/>
      <c r="J230" s="132"/>
      <c r="K230" s="8"/>
      <c r="L230" s="8"/>
      <c r="M230" s="8"/>
      <c r="N230" s="8"/>
      <c r="O230" s="8"/>
      <c r="P230" s="8"/>
      <c r="Q230" s="8"/>
      <c r="R230" s="8"/>
    </row>
    <row r="231" spans="1:18" ht="24">
      <c r="A231" s="203"/>
      <c r="B231" s="200" t="s">
        <v>1025</v>
      </c>
      <c r="C231" s="200" t="s">
        <v>42</v>
      </c>
      <c r="D231" s="202"/>
      <c r="E231" s="203"/>
      <c r="F231" s="203"/>
      <c r="G231" s="200"/>
      <c r="H231" s="200"/>
      <c r="I231" s="443"/>
      <c r="J231" s="444"/>
      <c r="K231" s="200"/>
      <c r="L231" s="200"/>
      <c r="M231" s="200"/>
      <c r="N231" s="200"/>
      <c r="O231" s="200"/>
      <c r="P231" s="200"/>
      <c r="Q231" s="200"/>
      <c r="R231" s="200"/>
    </row>
    <row r="232" spans="1:18" ht="24">
      <c r="A232" s="11">
        <v>9.2</v>
      </c>
      <c r="B232" s="8" t="s">
        <v>1026</v>
      </c>
      <c r="C232" s="8" t="s">
        <v>741</v>
      </c>
      <c r="D232" s="153">
        <v>60000</v>
      </c>
      <c r="E232" s="11" t="s">
        <v>26</v>
      </c>
      <c r="F232" s="11" t="s">
        <v>80</v>
      </c>
      <c r="G232" s="8"/>
      <c r="H232" s="8"/>
      <c r="I232" s="51"/>
      <c r="J232" s="132"/>
      <c r="K232" s="8"/>
      <c r="L232" s="8"/>
      <c r="M232" s="8"/>
      <c r="N232" s="8"/>
      <c r="O232" s="8"/>
      <c r="P232" s="8"/>
      <c r="Q232" s="8"/>
      <c r="R232" s="8"/>
    </row>
    <row r="233" spans="1:18" ht="24">
      <c r="A233" s="6"/>
      <c r="B233" s="4"/>
      <c r="C233" s="4" t="s">
        <v>42</v>
      </c>
      <c r="D233" s="156"/>
      <c r="E233" s="6"/>
      <c r="F233" s="6"/>
      <c r="G233" s="4"/>
      <c r="H233" s="4"/>
      <c r="I233" s="129"/>
      <c r="J233" s="133"/>
      <c r="K233" s="4"/>
      <c r="L233" s="4"/>
      <c r="M233" s="4"/>
      <c r="N233" s="4"/>
      <c r="O233" s="4"/>
      <c r="P233" s="4"/>
      <c r="Q233" s="4"/>
      <c r="R233" s="4"/>
    </row>
    <row r="234" spans="1:18" ht="24">
      <c r="A234" s="13"/>
      <c r="B234" s="13"/>
      <c r="C234" s="13"/>
      <c r="D234" s="328"/>
      <c r="E234" s="54"/>
      <c r="F234" s="54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24">
      <c r="A235" s="9" t="s">
        <v>2</v>
      </c>
      <c r="B235" s="479" t="s">
        <v>4</v>
      </c>
      <c r="C235" s="479" t="s">
        <v>5</v>
      </c>
      <c r="D235" s="9" t="s">
        <v>6</v>
      </c>
      <c r="E235" s="9" t="s">
        <v>8</v>
      </c>
      <c r="F235" s="9" t="s">
        <v>10</v>
      </c>
      <c r="G235" s="475" t="s">
        <v>23</v>
      </c>
      <c r="H235" s="476"/>
      <c r="I235" s="476"/>
      <c r="J235" s="477" t="s">
        <v>278</v>
      </c>
      <c r="K235" s="476"/>
      <c r="L235" s="476"/>
      <c r="M235" s="476"/>
      <c r="N235" s="476"/>
      <c r="O235" s="476"/>
      <c r="P235" s="476"/>
      <c r="Q235" s="476"/>
      <c r="R235" s="478"/>
    </row>
    <row r="236" spans="1:18" ht="27">
      <c r="A236" s="10" t="s">
        <v>3</v>
      </c>
      <c r="B236" s="480"/>
      <c r="C236" s="480"/>
      <c r="D236" s="10" t="s">
        <v>7</v>
      </c>
      <c r="E236" s="10" t="s">
        <v>9</v>
      </c>
      <c r="F236" s="10" t="s">
        <v>9</v>
      </c>
      <c r="G236" s="195" t="s">
        <v>24</v>
      </c>
      <c r="H236" s="195" t="s">
        <v>12</v>
      </c>
      <c r="I236" s="352" t="s">
        <v>13</v>
      </c>
      <c r="J236" s="353" t="s">
        <v>14</v>
      </c>
      <c r="K236" s="195" t="s">
        <v>15</v>
      </c>
      <c r="L236" s="195" t="s">
        <v>16</v>
      </c>
      <c r="M236" s="195" t="s">
        <v>17</v>
      </c>
      <c r="N236" s="195" t="s">
        <v>18</v>
      </c>
      <c r="O236" s="195" t="s">
        <v>19</v>
      </c>
      <c r="P236" s="195" t="s">
        <v>20</v>
      </c>
      <c r="Q236" s="195" t="s">
        <v>21</v>
      </c>
      <c r="R236" s="195" t="s">
        <v>22</v>
      </c>
    </row>
    <row r="237" spans="1:18" ht="24">
      <c r="A237" s="66">
        <v>10</v>
      </c>
      <c r="B237" s="65" t="s">
        <v>740</v>
      </c>
      <c r="C237" s="8"/>
      <c r="D237" s="11"/>
      <c r="E237" s="11"/>
      <c r="F237" s="11"/>
      <c r="G237" s="8"/>
      <c r="H237" s="8"/>
      <c r="I237" s="51"/>
      <c r="J237" s="132"/>
      <c r="K237" s="8"/>
      <c r="L237" s="8"/>
      <c r="M237" s="8"/>
      <c r="N237" s="8"/>
      <c r="O237" s="8"/>
      <c r="P237" s="8"/>
      <c r="Q237" s="8"/>
      <c r="R237" s="8"/>
    </row>
    <row r="238" spans="1:18" ht="24">
      <c r="A238" s="339">
        <v>10.1</v>
      </c>
      <c r="B238" s="8" t="s">
        <v>143</v>
      </c>
      <c r="C238" s="8" t="s">
        <v>741</v>
      </c>
      <c r="D238" s="153">
        <v>28500</v>
      </c>
      <c r="E238" s="11" t="s">
        <v>26</v>
      </c>
      <c r="F238" s="11" t="s">
        <v>33</v>
      </c>
      <c r="G238" s="8"/>
      <c r="H238" s="8"/>
      <c r="I238" s="51"/>
      <c r="J238" s="132"/>
      <c r="K238" s="8"/>
      <c r="L238" s="8"/>
      <c r="M238" s="8"/>
      <c r="N238" s="8"/>
      <c r="O238" s="8"/>
      <c r="P238" s="8"/>
      <c r="Q238" s="8"/>
      <c r="R238" s="8"/>
    </row>
    <row r="239" spans="1:18" ht="24">
      <c r="A239" s="203"/>
      <c r="B239" s="200" t="s">
        <v>1027</v>
      </c>
      <c r="C239" s="200" t="s">
        <v>42</v>
      </c>
      <c r="D239" s="202"/>
      <c r="E239" s="203"/>
      <c r="F239" s="203"/>
      <c r="G239" s="200"/>
      <c r="H239" s="200"/>
      <c r="I239" s="443"/>
      <c r="J239" s="444"/>
      <c r="K239" s="200"/>
      <c r="L239" s="200"/>
      <c r="M239" s="200"/>
      <c r="N239" s="200"/>
      <c r="O239" s="200"/>
      <c r="P239" s="200"/>
      <c r="Q239" s="200"/>
      <c r="R239" s="200"/>
    </row>
    <row r="240" spans="1:18" ht="24">
      <c r="A240" s="339">
        <v>10.2</v>
      </c>
      <c r="B240" s="8" t="s">
        <v>742</v>
      </c>
      <c r="C240" s="8" t="s">
        <v>741</v>
      </c>
      <c r="D240" s="153">
        <v>13000</v>
      </c>
      <c r="E240" s="11" t="s">
        <v>26</v>
      </c>
      <c r="F240" s="11" t="s">
        <v>33</v>
      </c>
      <c r="G240" s="8"/>
      <c r="H240" s="8"/>
      <c r="I240" s="51"/>
      <c r="J240" s="132"/>
      <c r="K240" s="8"/>
      <c r="L240" s="8"/>
      <c r="M240" s="8"/>
      <c r="N240" s="8"/>
      <c r="O240" s="8"/>
      <c r="P240" s="8"/>
      <c r="Q240" s="8"/>
      <c r="R240" s="8"/>
    </row>
    <row r="241" spans="1:18" ht="24">
      <c r="A241" s="203"/>
      <c r="B241" s="200" t="s">
        <v>994</v>
      </c>
      <c r="C241" s="200" t="s">
        <v>42</v>
      </c>
      <c r="D241" s="202"/>
      <c r="E241" s="203"/>
      <c r="F241" s="203"/>
      <c r="G241" s="200"/>
      <c r="H241" s="200"/>
      <c r="I241" s="443"/>
      <c r="J241" s="444"/>
      <c r="K241" s="200"/>
      <c r="L241" s="200"/>
      <c r="M241" s="200"/>
      <c r="N241" s="200"/>
      <c r="O241" s="200"/>
      <c r="P241" s="200"/>
      <c r="Q241" s="200"/>
      <c r="R241" s="200"/>
    </row>
    <row r="242" spans="1:18" ht="24">
      <c r="A242" s="339">
        <v>10.3</v>
      </c>
      <c r="B242" s="8" t="s">
        <v>142</v>
      </c>
      <c r="C242" s="8" t="s">
        <v>741</v>
      </c>
      <c r="D242" s="153">
        <v>10000</v>
      </c>
      <c r="E242" s="11" t="s">
        <v>26</v>
      </c>
      <c r="F242" s="11" t="s">
        <v>29</v>
      </c>
      <c r="G242" s="8"/>
      <c r="H242" s="8"/>
      <c r="I242" s="51"/>
      <c r="J242" s="132"/>
      <c r="K242" s="8"/>
      <c r="L242" s="8"/>
      <c r="M242" s="8"/>
      <c r="N242" s="8"/>
      <c r="O242" s="8"/>
      <c r="P242" s="8"/>
      <c r="Q242" s="8"/>
      <c r="R242" s="8"/>
    </row>
    <row r="243" spans="1:18" ht="24">
      <c r="A243" s="203"/>
      <c r="B243" s="200" t="s">
        <v>1001</v>
      </c>
      <c r="C243" s="200" t="s">
        <v>42</v>
      </c>
      <c r="D243" s="202"/>
      <c r="E243" s="203"/>
      <c r="F243" s="203"/>
      <c r="G243" s="200"/>
      <c r="H243" s="200"/>
      <c r="I243" s="443"/>
      <c r="J243" s="444"/>
      <c r="K243" s="200"/>
      <c r="L243" s="200"/>
      <c r="M243" s="200"/>
      <c r="N243" s="200"/>
      <c r="O243" s="200"/>
      <c r="P243" s="200"/>
      <c r="Q243" s="200"/>
      <c r="R243" s="200"/>
    </row>
    <row r="244" spans="1:18" ht="24">
      <c r="A244" s="339">
        <v>10.4</v>
      </c>
      <c r="B244" s="8" t="s">
        <v>143</v>
      </c>
      <c r="C244" s="8" t="s">
        <v>741</v>
      </c>
      <c r="D244" s="153">
        <v>28500</v>
      </c>
      <c r="E244" s="11" t="s">
        <v>26</v>
      </c>
      <c r="F244" s="27" t="s">
        <v>37</v>
      </c>
      <c r="G244" s="8"/>
      <c r="H244" s="8"/>
      <c r="I244" s="51"/>
      <c r="J244" s="132"/>
      <c r="K244" s="8"/>
      <c r="L244" s="8"/>
      <c r="M244" s="8"/>
      <c r="N244" s="8"/>
      <c r="O244" s="8"/>
      <c r="P244" s="8"/>
      <c r="Q244" s="8"/>
      <c r="R244" s="8"/>
    </row>
    <row r="245" spans="1:18" ht="24">
      <c r="A245" s="203"/>
      <c r="B245" s="200" t="s">
        <v>1027</v>
      </c>
      <c r="C245" s="200" t="s">
        <v>42</v>
      </c>
      <c r="D245" s="202"/>
      <c r="E245" s="203"/>
      <c r="F245" s="203"/>
      <c r="G245" s="200"/>
      <c r="H245" s="200"/>
      <c r="I245" s="443"/>
      <c r="J245" s="444"/>
      <c r="K245" s="200"/>
      <c r="L245" s="200"/>
      <c r="M245" s="200"/>
      <c r="N245" s="200"/>
      <c r="O245" s="200"/>
      <c r="P245" s="200"/>
      <c r="Q245" s="200"/>
      <c r="R245" s="200"/>
    </row>
    <row r="246" spans="1:18" ht="24">
      <c r="A246" s="339">
        <v>10.5</v>
      </c>
      <c r="B246" s="8" t="s">
        <v>144</v>
      </c>
      <c r="C246" s="8" t="s">
        <v>741</v>
      </c>
      <c r="D246" s="153">
        <v>33000</v>
      </c>
      <c r="E246" s="11" t="s">
        <v>26</v>
      </c>
      <c r="F246" s="27" t="s">
        <v>37</v>
      </c>
      <c r="G246" s="8"/>
      <c r="H246" s="8"/>
      <c r="I246" s="51"/>
      <c r="J246" s="132"/>
      <c r="K246" s="8"/>
      <c r="L246" s="8"/>
      <c r="M246" s="8"/>
      <c r="N246" s="8"/>
      <c r="O246" s="8"/>
      <c r="P246" s="8"/>
      <c r="Q246" s="8"/>
      <c r="R246" s="8"/>
    </row>
    <row r="247" spans="1:18" ht="24">
      <c r="A247" s="206"/>
      <c r="B247" s="200" t="s">
        <v>1027</v>
      </c>
      <c r="C247" s="200" t="s">
        <v>42</v>
      </c>
      <c r="D247" s="202"/>
      <c r="E247" s="203"/>
      <c r="F247" s="203"/>
      <c r="G247" s="200"/>
      <c r="H247" s="200"/>
      <c r="I247" s="443"/>
      <c r="J247" s="444"/>
      <c r="K247" s="200"/>
      <c r="L247" s="200"/>
      <c r="M247" s="200"/>
      <c r="N247" s="200"/>
      <c r="O247" s="200"/>
      <c r="P247" s="200"/>
      <c r="Q247" s="200"/>
      <c r="R247" s="200"/>
    </row>
    <row r="248" spans="1:18" ht="24">
      <c r="A248" s="339">
        <v>10.6</v>
      </c>
      <c r="B248" s="8" t="s">
        <v>142</v>
      </c>
      <c r="C248" s="8" t="s">
        <v>741</v>
      </c>
      <c r="D248" s="155">
        <v>5000</v>
      </c>
      <c r="E248" s="11" t="s">
        <v>26</v>
      </c>
      <c r="F248" s="27" t="s">
        <v>37</v>
      </c>
      <c r="G248" s="8"/>
      <c r="H248" s="8"/>
      <c r="I248" s="51"/>
      <c r="J248" s="132"/>
      <c r="K248" s="8"/>
      <c r="L248" s="8"/>
      <c r="M248" s="8"/>
      <c r="N248" s="8"/>
      <c r="O248" s="8"/>
      <c r="P248" s="8"/>
      <c r="Q248" s="8"/>
      <c r="R248" s="8"/>
    </row>
    <row r="249" spans="1:18" ht="24">
      <c r="A249" s="4"/>
      <c r="B249" s="4" t="s">
        <v>998</v>
      </c>
      <c r="C249" s="4" t="s">
        <v>42</v>
      </c>
      <c r="D249" s="156"/>
      <c r="E249" s="6"/>
      <c r="F249" s="6"/>
      <c r="G249" s="4"/>
      <c r="H249" s="4"/>
      <c r="I249" s="129"/>
      <c r="J249" s="133"/>
      <c r="K249" s="4"/>
      <c r="L249" s="4"/>
      <c r="M249" s="4"/>
      <c r="N249" s="4"/>
      <c r="O249" s="4"/>
      <c r="P249" s="4"/>
      <c r="Q249" s="4"/>
      <c r="R249" s="4"/>
    </row>
    <row r="250" spans="1:18" ht="24">
      <c r="A250" s="13"/>
      <c r="B250" s="13"/>
      <c r="C250" s="13"/>
      <c r="D250" s="54"/>
      <c r="E250" s="54"/>
      <c r="F250" s="54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24">
      <c r="A251" s="14"/>
      <c r="B251" s="14"/>
      <c r="C251" s="14"/>
      <c r="D251" s="49"/>
      <c r="E251" s="49"/>
      <c r="F251" s="49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24">
      <c r="A252" s="14"/>
      <c r="B252" s="14"/>
      <c r="C252" s="14"/>
      <c r="D252" s="49"/>
      <c r="E252" s="49"/>
      <c r="F252" s="49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24">
      <c r="A253" s="9" t="s">
        <v>2</v>
      </c>
      <c r="B253" s="479" t="s">
        <v>4</v>
      </c>
      <c r="C253" s="479" t="s">
        <v>5</v>
      </c>
      <c r="D253" s="9" t="s">
        <v>6</v>
      </c>
      <c r="E253" s="9" t="s">
        <v>8</v>
      </c>
      <c r="F253" s="9" t="s">
        <v>10</v>
      </c>
      <c r="G253" s="475" t="s">
        <v>23</v>
      </c>
      <c r="H253" s="476"/>
      <c r="I253" s="476"/>
      <c r="J253" s="477" t="s">
        <v>278</v>
      </c>
      <c r="K253" s="476"/>
      <c r="L253" s="476"/>
      <c r="M253" s="476"/>
      <c r="N253" s="476"/>
      <c r="O253" s="476"/>
      <c r="P253" s="476"/>
      <c r="Q253" s="476"/>
      <c r="R253" s="478"/>
    </row>
    <row r="254" spans="1:18" ht="27">
      <c r="A254" s="10" t="s">
        <v>3</v>
      </c>
      <c r="B254" s="480"/>
      <c r="C254" s="480"/>
      <c r="D254" s="10" t="s">
        <v>7</v>
      </c>
      <c r="E254" s="10" t="s">
        <v>9</v>
      </c>
      <c r="F254" s="10" t="s">
        <v>9</v>
      </c>
      <c r="G254" s="195" t="s">
        <v>24</v>
      </c>
      <c r="H254" s="195" t="s">
        <v>12</v>
      </c>
      <c r="I254" s="352" t="s">
        <v>13</v>
      </c>
      <c r="J254" s="353" t="s">
        <v>14</v>
      </c>
      <c r="K254" s="195" t="s">
        <v>15</v>
      </c>
      <c r="L254" s="195" t="s">
        <v>16</v>
      </c>
      <c r="M254" s="195" t="s">
        <v>17</v>
      </c>
      <c r="N254" s="195" t="s">
        <v>18</v>
      </c>
      <c r="O254" s="195" t="s">
        <v>19</v>
      </c>
      <c r="P254" s="195" t="s">
        <v>20</v>
      </c>
      <c r="Q254" s="195" t="s">
        <v>21</v>
      </c>
      <c r="R254" s="195" t="s">
        <v>22</v>
      </c>
    </row>
    <row r="255" spans="1:18" ht="24">
      <c r="A255" s="66">
        <v>11</v>
      </c>
      <c r="B255" s="320" t="s">
        <v>145</v>
      </c>
      <c r="C255" s="319"/>
      <c r="D255" s="66"/>
      <c r="E255" s="66"/>
      <c r="F255" s="66"/>
      <c r="G255" s="338"/>
      <c r="H255" s="338"/>
      <c r="I255" s="461"/>
      <c r="J255" s="463"/>
      <c r="K255" s="338"/>
      <c r="L255" s="338"/>
      <c r="M255" s="338"/>
      <c r="N255" s="338"/>
      <c r="O255" s="338"/>
      <c r="P255" s="338"/>
      <c r="Q255" s="338"/>
      <c r="R255" s="338"/>
    </row>
    <row r="256" spans="1:18" ht="24">
      <c r="A256" s="339">
        <v>11.1</v>
      </c>
      <c r="B256" s="68" t="s">
        <v>146</v>
      </c>
      <c r="C256" s="69" t="s">
        <v>743</v>
      </c>
      <c r="D256" s="153">
        <v>200000</v>
      </c>
      <c r="E256" s="11" t="s">
        <v>966</v>
      </c>
      <c r="F256" s="11" t="s">
        <v>29</v>
      </c>
      <c r="G256" s="338"/>
      <c r="H256" s="338"/>
      <c r="I256" s="461"/>
      <c r="J256" s="463"/>
      <c r="K256" s="338"/>
      <c r="L256" s="338"/>
      <c r="M256" s="338"/>
      <c r="N256" s="338"/>
      <c r="O256" s="338"/>
      <c r="P256" s="338"/>
      <c r="Q256" s="338"/>
      <c r="R256" s="338"/>
    </row>
    <row r="257" spans="1:18" ht="24">
      <c r="A257" s="206"/>
      <c r="B257" s="207" t="s">
        <v>1028</v>
      </c>
      <c r="C257" s="341"/>
      <c r="D257" s="378"/>
      <c r="E257" s="206"/>
      <c r="F257" s="206"/>
      <c r="G257" s="342"/>
      <c r="H257" s="342"/>
      <c r="I257" s="462"/>
      <c r="J257" s="464"/>
      <c r="K257" s="342"/>
      <c r="L257" s="342"/>
      <c r="M257" s="342"/>
      <c r="N257" s="342"/>
      <c r="O257" s="342"/>
      <c r="P257" s="342"/>
      <c r="Q257" s="342"/>
      <c r="R257" s="342"/>
    </row>
    <row r="258" spans="1:18" ht="24">
      <c r="A258" s="339">
        <v>11.2</v>
      </c>
      <c r="B258" s="68" t="s">
        <v>147</v>
      </c>
      <c r="C258" s="68" t="s">
        <v>744</v>
      </c>
      <c r="D258" s="153">
        <v>70000</v>
      </c>
      <c r="E258" s="11" t="s">
        <v>966</v>
      </c>
      <c r="F258" s="11" t="s">
        <v>29</v>
      </c>
      <c r="G258" s="338"/>
      <c r="H258" s="338"/>
      <c r="I258" s="461"/>
      <c r="J258" s="463"/>
      <c r="K258" s="338"/>
      <c r="L258" s="338"/>
      <c r="M258" s="338"/>
      <c r="N258" s="338"/>
      <c r="O258" s="338"/>
      <c r="P258" s="338"/>
      <c r="Q258" s="338"/>
      <c r="R258" s="338"/>
    </row>
    <row r="259" spans="1:18" ht="24">
      <c r="A259" s="66"/>
      <c r="B259" s="68" t="s">
        <v>1029</v>
      </c>
      <c r="C259" s="224" t="s">
        <v>745</v>
      </c>
      <c r="D259" s="379"/>
      <c r="E259" s="66"/>
      <c r="F259" s="66"/>
      <c r="G259" s="338"/>
      <c r="H259" s="338"/>
      <c r="I259" s="461"/>
      <c r="J259" s="463"/>
      <c r="K259" s="338"/>
      <c r="L259" s="338"/>
      <c r="M259" s="338"/>
      <c r="N259" s="338"/>
      <c r="O259" s="338"/>
      <c r="P259" s="338"/>
      <c r="Q259" s="338"/>
      <c r="R259" s="338"/>
    </row>
    <row r="260" spans="1:18" ht="24">
      <c r="A260" s="206"/>
      <c r="B260" s="341"/>
      <c r="C260" s="207" t="s">
        <v>746</v>
      </c>
      <c r="D260" s="378"/>
      <c r="E260" s="206"/>
      <c r="F260" s="206"/>
      <c r="G260" s="342"/>
      <c r="H260" s="342"/>
      <c r="I260" s="462"/>
      <c r="J260" s="464"/>
      <c r="K260" s="342"/>
      <c r="L260" s="342"/>
      <c r="M260" s="342"/>
      <c r="N260" s="342"/>
      <c r="O260" s="342"/>
      <c r="P260" s="342"/>
      <c r="Q260" s="342"/>
      <c r="R260" s="342"/>
    </row>
    <row r="261" spans="1:18" ht="24">
      <c r="A261" s="339">
        <v>11.3</v>
      </c>
      <c r="B261" s="68" t="s">
        <v>148</v>
      </c>
      <c r="C261" s="68" t="s">
        <v>747</v>
      </c>
      <c r="D261" s="153">
        <v>500000</v>
      </c>
      <c r="E261" s="11" t="s">
        <v>948</v>
      </c>
      <c r="F261" s="11" t="s">
        <v>33</v>
      </c>
      <c r="G261" s="338"/>
      <c r="H261" s="338"/>
      <c r="I261" s="461"/>
      <c r="J261" s="463"/>
      <c r="K261" s="338"/>
      <c r="L261" s="338"/>
      <c r="M261" s="338"/>
      <c r="N261" s="338"/>
      <c r="O261" s="338"/>
      <c r="P261" s="338"/>
      <c r="Q261" s="338"/>
      <c r="R261" s="338"/>
    </row>
    <row r="262" spans="1:18" ht="24">
      <c r="A262" s="66"/>
      <c r="B262" s="68" t="s">
        <v>1030</v>
      </c>
      <c r="C262" s="319"/>
      <c r="D262" s="379"/>
      <c r="E262" s="66"/>
      <c r="F262" s="66"/>
      <c r="G262" s="338"/>
      <c r="H262" s="338"/>
      <c r="I262" s="461"/>
      <c r="J262" s="463"/>
      <c r="K262" s="338"/>
      <c r="L262" s="338"/>
      <c r="M262" s="338"/>
      <c r="N262" s="338"/>
      <c r="O262" s="338"/>
      <c r="P262" s="338"/>
      <c r="Q262" s="338"/>
      <c r="R262" s="338"/>
    </row>
    <row r="263" spans="1:18" ht="24">
      <c r="A263" s="4"/>
      <c r="B263" s="4"/>
      <c r="C263" s="4"/>
      <c r="D263" s="6"/>
      <c r="E263" s="6"/>
      <c r="F263" s="6"/>
      <c r="G263" s="4"/>
      <c r="H263" s="4"/>
      <c r="I263" s="129"/>
      <c r="J263" s="133"/>
      <c r="K263" s="4"/>
      <c r="L263" s="4"/>
      <c r="M263" s="4"/>
      <c r="N263" s="4"/>
      <c r="O263" s="4"/>
      <c r="P263" s="4"/>
      <c r="Q263" s="4"/>
      <c r="R263" s="4"/>
    </row>
    <row r="264" spans="1:18" ht="24.75" thickBot="1">
      <c r="A264" s="13"/>
      <c r="B264" s="13"/>
      <c r="C264" s="25" t="s">
        <v>152</v>
      </c>
      <c r="D264" s="168">
        <f>SUM(D78:D263)</f>
        <v>13451400</v>
      </c>
      <c r="E264" s="54"/>
      <c r="F264" s="54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25.5" thickBot="1" thickTop="1">
      <c r="A265" s="14"/>
      <c r="B265" s="14"/>
      <c r="C265" s="26" t="s">
        <v>153</v>
      </c>
      <c r="D265" s="187">
        <f>D46+D63+D264</f>
        <v>14576400</v>
      </c>
      <c r="E265" s="49"/>
      <c r="F265" s="49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24.75" thickTop="1">
      <c r="A266" s="14"/>
      <c r="B266" s="14"/>
      <c r="C266" s="14"/>
      <c r="D266" s="49"/>
      <c r="E266" s="49"/>
      <c r="F266" s="49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5:6" ht="24">
      <c r="E267" s="7"/>
      <c r="F267" s="7"/>
    </row>
    <row r="268" spans="5:6" ht="24">
      <c r="E268" s="7"/>
      <c r="F268" s="7"/>
    </row>
  </sheetData>
  <sheetProtection/>
  <mergeCells count="62">
    <mergeCell ref="B253:B254"/>
    <mergeCell ref="C253:C254"/>
    <mergeCell ref="G253:I253"/>
    <mergeCell ref="J253:R253"/>
    <mergeCell ref="B217:B218"/>
    <mergeCell ref="C217:C218"/>
    <mergeCell ref="G217:I217"/>
    <mergeCell ref="J217:R217"/>
    <mergeCell ref="B235:B236"/>
    <mergeCell ref="C235:C236"/>
    <mergeCell ref="G235:I235"/>
    <mergeCell ref="J235:R235"/>
    <mergeCell ref="B181:B182"/>
    <mergeCell ref="C181:C182"/>
    <mergeCell ref="G181:I181"/>
    <mergeCell ref="J181:R181"/>
    <mergeCell ref="B199:B200"/>
    <mergeCell ref="C199:C200"/>
    <mergeCell ref="G199:I199"/>
    <mergeCell ref="J199:R199"/>
    <mergeCell ref="B145:B146"/>
    <mergeCell ref="C145:C146"/>
    <mergeCell ref="G145:I145"/>
    <mergeCell ref="J145:R145"/>
    <mergeCell ref="B163:B164"/>
    <mergeCell ref="C163:C164"/>
    <mergeCell ref="G163:I163"/>
    <mergeCell ref="J163:R163"/>
    <mergeCell ref="B109:B110"/>
    <mergeCell ref="C109:C110"/>
    <mergeCell ref="G109:I109"/>
    <mergeCell ref="J109:R109"/>
    <mergeCell ref="B127:B128"/>
    <mergeCell ref="C127:C128"/>
    <mergeCell ref="G127:I127"/>
    <mergeCell ref="J127:R127"/>
    <mergeCell ref="B75:B76"/>
    <mergeCell ref="C75:C76"/>
    <mergeCell ref="G75:I75"/>
    <mergeCell ref="J75:R75"/>
    <mergeCell ref="B91:B92"/>
    <mergeCell ref="C91:C92"/>
    <mergeCell ref="G91:I91"/>
    <mergeCell ref="J91:R91"/>
    <mergeCell ref="B19:B20"/>
    <mergeCell ref="C19:C20"/>
    <mergeCell ref="G19:I19"/>
    <mergeCell ref="J19:R19"/>
    <mergeCell ref="A1:R1"/>
    <mergeCell ref="A2:R2"/>
    <mergeCell ref="B6:B7"/>
    <mergeCell ref="C6:C7"/>
    <mergeCell ref="G6:I6"/>
    <mergeCell ref="J6:R6"/>
    <mergeCell ref="B37:B38"/>
    <mergeCell ref="C37:C38"/>
    <mergeCell ref="G37:I37"/>
    <mergeCell ref="J37:R37"/>
    <mergeCell ref="B57:B58"/>
    <mergeCell ref="C57:C58"/>
    <mergeCell ref="G57:I57"/>
    <mergeCell ref="J57:R57"/>
  </mergeCells>
  <printOptions/>
  <pageMargins left="0.1968503937007874" right="0.1968503937007874" top="0.9448818897637796" bottom="1.0236220472440944" header="0.1968503937007874" footer="0.6299212598425197"/>
  <pageSetup horizontalDpi="600" verticalDpi="600" orientation="landscape" paperSize="9" r:id="rId2"/>
  <headerFooter scaleWithDoc="0" alignWithMargins="0">
    <oddFooter>&amp;L&amp;"PS Pimpdeed III,ตัวหนา"&amp;14&amp;K00-027แผนการดำเนินงาน ประจำปีงบประมาณ พ.ศ.2559&amp;R&amp;"PS Pimpdeed III,ตัวหนา"&amp;14&amp;K00-021เทศบาลตำบลบ้านเป็ด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2016-01-06T07:47:50Z</cp:lastPrinted>
  <dcterms:created xsi:type="dcterms:W3CDTF">2014-10-08T05:50:40Z</dcterms:created>
  <dcterms:modified xsi:type="dcterms:W3CDTF">2016-12-26T03:16:26Z</dcterms:modified>
  <cp:category/>
  <cp:version/>
  <cp:contentType/>
  <cp:contentStatus/>
</cp:coreProperties>
</file>